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9915" tabRatio="940" activeTab="0"/>
  </bookViews>
  <sheets>
    <sheet name="分部工程概算表" sheetId="1" r:id="rId1"/>
    <sheet name="工程措施汇总表" sheetId="2" r:id="rId2"/>
  </sheets>
  <definedNames>
    <definedName name="材料单价">#REF!</definedName>
  </definedNames>
  <calcPr fullCalcOnLoad="1"/>
</workbook>
</file>

<file path=xl/sharedStrings.xml><?xml version="1.0" encoding="utf-8"?>
<sst xmlns="http://schemas.openxmlformats.org/spreadsheetml/2006/main" count="51" uniqueCount="28">
  <si>
    <t>序号</t>
  </si>
  <si>
    <t>工程名称</t>
  </si>
  <si>
    <t>单位</t>
  </si>
  <si>
    <t>数量</t>
  </si>
  <si>
    <t>一</t>
  </si>
  <si>
    <t>第一部分  工程措施</t>
  </si>
  <si>
    <r>
      <t>前进村1</t>
    </r>
    <r>
      <rPr>
        <b/>
        <sz val="10"/>
        <rFont val="宋体"/>
        <family val="0"/>
      </rPr>
      <t>172m段</t>
    </r>
  </si>
  <si>
    <t>土方开挖</t>
  </si>
  <si>
    <t>m³</t>
  </si>
  <si>
    <t>拉运土方回填</t>
  </si>
  <si>
    <t>浆砌石护坡</t>
  </si>
  <si>
    <t>运煤线过桥段</t>
  </si>
  <si>
    <t>土方压实回填</t>
  </si>
  <si>
    <t>跃进村庙梁段</t>
  </si>
  <si>
    <t>二</t>
  </si>
  <si>
    <t>第二部分  林草措施</t>
  </si>
  <si>
    <t>柳枝栅栏防护</t>
  </si>
  <si>
    <t>m</t>
  </si>
  <si>
    <t>红旗村排涝渠段</t>
  </si>
  <si>
    <r>
      <t xml:space="preserve">表7-1                          </t>
    </r>
    <r>
      <rPr>
        <b/>
        <sz val="14"/>
        <rFont val="宋体"/>
        <family val="0"/>
      </rPr>
      <t>黄陶勒盖防洪排涝渠护坡工程量表</t>
    </r>
  </si>
  <si>
    <t>名称</t>
  </si>
  <si>
    <r>
      <t>土方开挖           （m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)</t>
    </r>
  </si>
  <si>
    <r>
      <t>土方压实回填     （m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)</t>
    </r>
  </si>
  <si>
    <r>
      <t>拉运土方回填     （m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)</t>
    </r>
  </si>
  <si>
    <r>
      <t>浆砌石护坡            （m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)</t>
    </r>
  </si>
  <si>
    <r>
      <t>柳枝栅栏护坡     （m</t>
    </r>
    <r>
      <rPr>
        <sz val="9"/>
        <rFont val="宋体"/>
        <family val="0"/>
      </rPr>
      <t>)</t>
    </r>
  </si>
  <si>
    <t>前进村1172m段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</si>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</sst>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1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vertAlign val="superscript"/>
      <sz val="9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30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29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SheetLayoutView="100" workbookViewId="0" topLeftCell="A1">
      <pane ySplit="2" topLeftCell="A3" activePane="bottomLeft" state="frozen"/>
      <selection pane="bottomLeft" activeCell="G20" sqref="G20"/>
    </sheetView>
  </sheetViews>
  <sheetFormatPr defaultColWidth="8.75390625" defaultRowHeight="14.25"/>
  <cols>
    <col min="1" max="1" width="8.75390625" style="9" customWidth="1"/>
    <col min="2" max="2" width="5.625" style="9" customWidth="1"/>
    <col min="3" max="3" width="36.00390625" style="10" customWidth="1"/>
    <col min="4" max="4" width="7.375" style="9" customWidth="1"/>
    <col min="5" max="5" width="8.00390625" style="9" customWidth="1"/>
    <col min="6" max="6" width="10.375" style="9" customWidth="1"/>
    <col min="7" max="7" width="13.625" style="11" customWidth="1"/>
    <col min="8" max="8" width="9.00390625" style="9" customWidth="1"/>
    <col min="9" max="9" width="15.625" style="9" customWidth="1"/>
    <col min="10" max="11" width="9.00390625" style="9" customWidth="1"/>
    <col min="12" max="235" width="8.75390625" style="9" customWidth="1"/>
    <col min="236" max="16384" width="8.75390625" style="9" customWidth="1"/>
  </cols>
  <sheetData>
    <row r="1" spans="2:7" ht="21.75" customHeight="1">
      <c r="B1" s="12"/>
      <c r="C1" s="13"/>
      <c r="D1" s="13"/>
      <c r="E1" s="13"/>
      <c r="F1" s="13"/>
      <c r="G1" s="13"/>
    </row>
    <row r="2" spans="2:7" ht="27.75" customHeight="1">
      <c r="B2" s="14" t="s">
        <v>0</v>
      </c>
      <c r="C2" s="15" t="s">
        <v>1</v>
      </c>
      <c r="D2" s="14" t="s">
        <v>2</v>
      </c>
      <c r="E2" s="14" t="s">
        <v>3</v>
      </c>
      <c r="F2" s="16"/>
      <c r="G2" s="17"/>
    </row>
    <row r="3" spans="2:7" ht="18" customHeight="1">
      <c r="B3" s="18" t="s">
        <v>4</v>
      </c>
      <c r="C3" s="19" t="s">
        <v>5</v>
      </c>
      <c r="D3" s="14"/>
      <c r="E3" s="14"/>
      <c r="F3" s="16"/>
      <c r="G3" s="20"/>
    </row>
    <row r="4" spans="2:7" ht="18" customHeight="1">
      <c r="B4" s="14">
        <v>1</v>
      </c>
      <c r="C4" s="19" t="s">
        <v>6</v>
      </c>
      <c r="D4" s="14"/>
      <c r="E4" s="14"/>
      <c r="F4" s="16"/>
      <c r="G4" s="20"/>
    </row>
    <row r="5" spans="2:7" ht="18" customHeight="1">
      <c r="B5" s="18"/>
      <c r="C5" s="15" t="s">
        <v>7</v>
      </c>
      <c r="D5" s="21" t="s">
        <v>8</v>
      </c>
      <c r="E5" s="14">
        <f>'工程措施汇总表'!C4</f>
        <v>1593</v>
      </c>
      <c r="F5" s="17"/>
      <c r="G5" s="22"/>
    </row>
    <row r="6" spans="2:7" ht="18" customHeight="1">
      <c r="B6" s="18"/>
      <c r="C6" s="15" t="s">
        <v>9</v>
      </c>
      <c r="D6" s="21" t="s">
        <v>8</v>
      </c>
      <c r="E6" s="14">
        <f>'工程措施汇总表'!E4</f>
        <v>785</v>
      </c>
      <c r="F6" s="17"/>
      <c r="G6" s="22"/>
    </row>
    <row r="7" spans="2:7" ht="18" customHeight="1">
      <c r="B7" s="18"/>
      <c r="C7" s="15" t="s">
        <v>10</v>
      </c>
      <c r="D7" s="21" t="s">
        <v>8</v>
      </c>
      <c r="E7" s="14">
        <f>'工程措施汇总表'!F4</f>
        <v>1411.8</v>
      </c>
      <c r="F7" s="17"/>
      <c r="G7" s="22"/>
    </row>
    <row r="8" spans="2:7" ht="18" customHeight="1">
      <c r="B8" s="14">
        <v>2</v>
      </c>
      <c r="C8" s="19" t="s">
        <v>11</v>
      </c>
      <c r="D8" s="21"/>
      <c r="E8" s="14"/>
      <c r="F8" s="17"/>
      <c r="G8" s="20"/>
    </row>
    <row r="9" spans="2:7" ht="18" customHeight="1">
      <c r="B9" s="14"/>
      <c r="C9" s="15" t="s">
        <v>7</v>
      </c>
      <c r="D9" s="21" t="s">
        <v>8</v>
      </c>
      <c r="E9" s="14">
        <f>'工程措施汇总表'!C5</f>
        <v>2410</v>
      </c>
      <c r="F9" s="17"/>
      <c r="G9" s="22"/>
    </row>
    <row r="10" spans="2:7" ht="18" customHeight="1">
      <c r="B10" s="14"/>
      <c r="C10" s="15" t="s">
        <v>12</v>
      </c>
      <c r="D10" s="21" t="s">
        <v>8</v>
      </c>
      <c r="E10" s="14">
        <f>'工程措施汇总表'!D5</f>
        <v>2410</v>
      </c>
      <c r="F10" s="17"/>
      <c r="G10" s="22"/>
    </row>
    <row r="11" spans="2:7" ht="18" customHeight="1">
      <c r="B11" s="14"/>
      <c r="C11" s="15" t="s">
        <v>10</v>
      </c>
      <c r="D11" s="21" t="s">
        <v>8</v>
      </c>
      <c r="E11" s="14">
        <f>'工程措施汇总表'!F5</f>
        <v>777</v>
      </c>
      <c r="F11" s="17"/>
      <c r="G11" s="22"/>
    </row>
    <row r="12" spans="2:7" ht="18" customHeight="1">
      <c r="B12" s="14">
        <v>3</v>
      </c>
      <c r="C12" s="19" t="s">
        <v>13</v>
      </c>
      <c r="D12" s="14"/>
      <c r="E12" s="14"/>
      <c r="F12" s="17"/>
      <c r="G12" s="20"/>
    </row>
    <row r="13" spans="2:7" ht="18" customHeight="1">
      <c r="B13" s="14"/>
      <c r="C13" s="15" t="s">
        <v>7</v>
      </c>
      <c r="D13" s="21" t="s">
        <v>8</v>
      </c>
      <c r="E13" s="14">
        <f>'工程措施汇总表'!C6</f>
        <v>1518</v>
      </c>
      <c r="F13" s="17"/>
      <c r="G13" s="22"/>
    </row>
    <row r="14" spans="2:7" ht="18" customHeight="1">
      <c r="B14" s="14"/>
      <c r="C14" s="15" t="s">
        <v>9</v>
      </c>
      <c r="D14" s="21" t="s">
        <v>8</v>
      </c>
      <c r="E14" s="14">
        <f>'工程措施汇总表'!E6</f>
        <v>994</v>
      </c>
      <c r="F14" s="17"/>
      <c r="G14" s="22"/>
    </row>
    <row r="15" spans="2:7" ht="18" customHeight="1">
      <c r="B15" s="14"/>
      <c r="C15" s="15" t="s">
        <v>10</v>
      </c>
      <c r="D15" s="21" t="s">
        <v>8</v>
      </c>
      <c r="E15" s="14">
        <f>'工程措施汇总表'!F6</f>
        <v>1190.25</v>
      </c>
      <c r="F15" s="17"/>
      <c r="G15" s="22"/>
    </row>
    <row r="16" spans="2:7" ht="18" customHeight="1">
      <c r="B16" s="18" t="s">
        <v>14</v>
      </c>
      <c r="C16" s="19" t="s">
        <v>15</v>
      </c>
      <c r="D16" s="14"/>
      <c r="E16" s="14"/>
      <c r="F16" s="17"/>
      <c r="G16" s="20"/>
    </row>
    <row r="17" spans="2:7" ht="18" customHeight="1">
      <c r="B17" s="14">
        <v>1</v>
      </c>
      <c r="C17" s="19" t="s">
        <v>6</v>
      </c>
      <c r="D17" s="14"/>
      <c r="E17" s="14"/>
      <c r="F17" s="17"/>
      <c r="G17" s="20"/>
    </row>
    <row r="18" spans="2:7" ht="18" customHeight="1">
      <c r="B18" s="14"/>
      <c r="C18" s="15" t="s">
        <v>16</v>
      </c>
      <c r="D18" s="21" t="s">
        <v>17</v>
      </c>
      <c r="E18" s="14">
        <f>'工程措施汇总表'!G4</f>
        <v>1350</v>
      </c>
      <c r="F18" s="17"/>
      <c r="G18" s="22"/>
    </row>
    <row r="19" spans="2:7" ht="18" customHeight="1">
      <c r="B19" s="14">
        <v>2</v>
      </c>
      <c r="C19" s="19" t="s">
        <v>13</v>
      </c>
      <c r="D19" s="14"/>
      <c r="E19" s="23"/>
      <c r="F19" s="17"/>
      <c r="G19" s="20"/>
    </row>
    <row r="20" spans="2:7" ht="18" customHeight="1">
      <c r="B20" s="14"/>
      <c r="C20" s="15" t="s">
        <v>16</v>
      </c>
      <c r="D20" s="21" t="s">
        <v>17</v>
      </c>
      <c r="E20" s="23">
        <f>'工程措施汇总表'!G6</f>
        <v>3450</v>
      </c>
      <c r="F20" s="17"/>
      <c r="G20" s="22"/>
    </row>
    <row r="21" spans="2:7" ht="18" customHeight="1">
      <c r="B21" s="14">
        <v>3</v>
      </c>
      <c r="C21" s="19" t="s">
        <v>18</v>
      </c>
      <c r="D21" s="14"/>
      <c r="E21" s="14"/>
      <c r="F21" s="17"/>
      <c r="G21" s="20"/>
    </row>
    <row r="22" spans="2:7" ht="18" customHeight="1">
      <c r="B22" s="14"/>
      <c r="C22" s="15" t="s">
        <v>16</v>
      </c>
      <c r="D22" s="21" t="s">
        <v>17</v>
      </c>
      <c r="E22" s="14">
        <f>'工程措施汇总表'!G7</f>
        <v>17972</v>
      </c>
      <c r="F22" s="17"/>
      <c r="G22" s="22"/>
    </row>
    <row r="23" spans="2:7" ht="18" customHeight="1">
      <c r="B23" s="24"/>
      <c r="C23" s="25"/>
      <c r="D23" s="26"/>
      <c r="E23" s="26"/>
      <c r="F23" s="27"/>
      <c r="G23" s="28"/>
    </row>
    <row r="24" spans="2:9" ht="18" customHeight="1">
      <c r="B24" s="29"/>
      <c r="C24" s="16"/>
      <c r="D24" s="26"/>
      <c r="E24" s="26"/>
      <c r="F24" s="27"/>
      <c r="G24" s="30"/>
      <c r="I24" s="11">
        <f>G3+G16</f>
        <v>0</v>
      </c>
    </row>
    <row r="25" spans="2:7" ht="18" customHeight="1">
      <c r="B25" s="29"/>
      <c r="C25" s="16"/>
      <c r="D25" s="26"/>
      <c r="E25" s="26"/>
      <c r="F25" s="27"/>
      <c r="G25" s="30"/>
    </row>
    <row r="26" spans="2:7" ht="18" customHeight="1">
      <c r="B26" s="29"/>
      <c r="C26" s="16"/>
      <c r="D26" s="26"/>
      <c r="E26" s="26"/>
      <c r="F26" s="27"/>
      <c r="G26" s="30"/>
    </row>
    <row r="27" spans="2:7" ht="18" customHeight="1">
      <c r="B27" s="25"/>
      <c r="C27" s="25"/>
      <c r="D27" s="29"/>
      <c r="E27" s="29"/>
      <c r="F27" s="29"/>
      <c r="G27" s="20"/>
    </row>
    <row r="28" spans="6:7" ht="12">
      <c r="F28" s="31"/>
      <c r="G28" s="32"/>
    </row>
    <row r="29" spans="6:7" ht="15" customHeight="1">
      <c r="F29" s="31"/>
      <c r="G29" s="32"/>
    </row>
    <row r="30" spans="6:7" ht="12">
      <c r="F30" s="31"/>
      <c r="G30" s="32"/>
    </row>
    <row r="31" spans="6:7" ht="12">
      <c r="F31" s="31"/>
      <c r="G31" s="32"/>
    </row>
    <row r="32" spans="6:7" ht="12">
      <c r="F32" s="31"/>
      <c r="G32" s="32"/>
    </row>
    <row r="76" ht="18.75" customHeight="1"/>
    <row r="81" ht="18" customHeight="1"/>
  </sheetData>
  <sheetProtection/>
  <mergeCells count="2">
    <mergeCell ref="B1:G1"/>
    <mergeCell ref="B27:C2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zoomScaleSheetLayoutView="100" workbookViewId="0" topLeftCell="A1">
      <selection activeCell="I16" sqref="I16"/>
    </sheetView>
  </sheetViews>
  <sheetFormatPr defaultColWidth="9.00390625" defaultRowHeight="14.25"/>
  <cols>
    <col min="1" max="1" width="4.625" style="2" customWidth="1"/>
    <col min="2" max="2" width="14.25390625" style="2" customWidth="1"/>
    <col min="3" max="7" width="15.875" style="2" customWidth="1"/>
    <col min="8" max="8" width="9.625" style="2" bestFit="1" customWidth="1"/>
    <col min="9" max="16384" width="9.00390625" style="2" customWidth="1"/>
  </cols>
  <sheetData>
    <row r="1" ht="18" customHeight="1"/>
    <row r="2" spans="1:7" s="1" customFormat="1" ht="32.25" customHeight="1">
      <c r="A2" s="3" t="s">
        <v>19</v>
      </c>
      <c r="B2" s="4"/>
      <c r="C2" s="4"/>
      <c r="D2" s="4"/>
      <c r="E2" s="4"/>
      <c r="F2" s="4"/>
      <c r="G2" s="4"/>
    </row>
    <row r="3" spans="1:11" ht="36.75" customHeight="1">
      <c r="A3" s="5" t="s">
        <v>0</v>
      </c>
      <c r="B3" s="5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25</v>
      </c>
      <c r="H3" s="7"/>
      <c r="I3" s="7"/>
      <c r="J3" s="7"/>
      <c r="K3" s="7"/>
    </row>
    <row r="4" spans="1:7" ht="18" customHeight="1">
      <c r="A4" s="5">
        <v>1</v>
      </c>
      <c r="B4" s="5" t="s">
        <v>26</v>
      </c>
      <c r="C4" s="5">
        <v>1593</v>
      </c>
      <c r="D4" s="5"/>
      <c r="E4" s="5">
        <v>785</v>
      </c>
      <c r="F4" s="5">
        <v>1411.8</v>
      </c>
      <c r="G4" s="5">
        <v>1350</v>
      </c>
    </row>
    <row r="5" spans="1:7" ht="18" customHeight="1">
      <c r="A5" s="5">
        <v>2</v>
      </c>
      <c r="B5" s="5" t="s">
        <v>11</v>
      </c>
      <c r="C5" s="5">
        <v>2410</v>
      </c>
      <c r="D5" s="5">
        <v>2410</v>
      </c>
      <c r="E5" s="5"/>
      <c r="F5" s="5">
        <v>777</v>
      </c>
      <c r="G5" s="5"/>
    </row>
    <row r="6" spans="1:7" ht="18" customHeight="1">
      <c r="A6" s="5">
        <v>3</v>
      </c>
      <c r="B6" s="5" t="s">
        <v>13</v>
      </c>
      <c r="C6" s="5">
        <v>1518</v>
      </c>
      <c r="D6" s="5"/>
      <c r="E6" s="5">
        <v>994</v>
      </c>
      <c r="F6" s="5">
        <v>1190.25</v>
      </c>
      <c r="G6" s="5">
        <v>3450</v>
      </c>
    </row>
    <row r="7" spans="1:7" ht="18" customHeight="1">
      <c r="A7" s="5">
        <v>4</v>
      </c>
      <c r="B7" s="5" t="s">
        <v>18</v>
      </c>
      <c r="C7" s="5"/>
      <c r="D7" s="5"/>
      <c r="E7" s="5"/>
      <c r="F7" s="5"/>
      <c r="G7" s="5">
        <v>17972</v>
      </c>
    </row>
    <row r="8" spans="1:7" ht="18" customHeight="1">
      <c r="A8" s="5" t="s">
        <v>27</v>
      </c>
      <c r="B8" s="5"/>
      <c r="C8" s="5">
        <f>C4+C5+C6+C7</f>
        <v>5521</v>
      </c>
      <c r="D8" s="5">
        <f>D4+D5+D6+D7</f>
        <v>2410</v>
      </c>
      <c r="E8" s="5">
        <f>E4+E5+E6+E7</f>
        <v>1779</v>
      </c>
      <c r="F8" s="5">
        <f>F4+F5+F6+F7</f>
        <v>3379.05</v>
      </c>
      <c r="G8" s="5">
        <f>G4+G5+G6+G7</f>
        <v>22772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8" ht="18.75">
      <c r="D18" s="8"/>
    </row>
    <row r="19" spans="3:10" ht="11.25">
      <c r="C19" s="5"/>
      <c r="D19" s="5"/>
      <c r="E19" s="6"/>
      <c r="F19" s="6"/>
      <c r="G19" s="6"/>
      <c r="H19" s="6"/>
      <c r="I19" s="6"/>
      <c r="J19" s="7"/>
    </row>
    <row r="20" spans="3:9" ht="11.25">
      <c r="C20" s="5"/>
      <c r="D20" s="5"/>
      <c r="E20" s="5"/>
      <c r="F20" s="5"/>
      <c r="G20" s="5"/>
      <c r="H20" s="5"/>
      <c r="I20" s="5"/>
    </row>
    <row r="21" spans="3:9" ht="11.25">
      <c r="C21" s="5"/>
      <c r="D21" s="5"/>
      <c r="E21" s="5"/>
      <c r="F21" s="5"/>
      <c r="G21" s="5"/>
      <c r="H21" s="5"/>
      <c r="I21" s="5"/>
    </row>
    <row r="22" spans="3:9" ht="11.25">
      <c r="C22" s="5"/>
      <c r="D22" s="5"/>
      <c r="E22" s="5"/>
      <c r="F22" s="5"/>
      <c r="G22" s="5"/>
      <c r="H22" s="5"/>
      <c r="I22" s="5"/>
    </row>
    <row r="23" spans="3:9" ht="11.25">
      <c r="C23" s="5"/>
      <c r="D23" s="5"/>
      <c r="E23" s="5"/>
      <c r="F23" s="5"/>
      <c r="G23" s="5"/>
      <c r="H23" s="5"/>
      <c r="I23" s="5"/>
    </row>
    <row r="24" spans="3:9" ht="11.25">
      <c r="C24" s="5"/>
      <c r="D24" s="5"/>
      <c r="E24" s="5"/>
      <c r="F24" s="5"/>
      <c r="G24" s="5"/>
      <c r="H24" s="5"/>
      <c r="I24" s="5"/>
    </row>
    <row r="25" spans="3:9" ht="11.25">
      <c r="C25" s="5"/>
      <c r="D25" s="5"/>
      <c r="E25" s="5"/>
      <c r="F25" s="5"/>
      <c r="G25" s="5"/>
      <c r="H25" s="5"/>
      <c r="I25" s="5"/>
    </row>
  </sheetData>
  <sheetProtection/>
  <mergeCells count="4">
    <mergeCell ref="A2:G2"/>
    <mergeCell ref="A8:B8"/>
    <mergeCell ref="D18:I18"/>
    <mergeCell ref="C25:D2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乔雨森</cp:lastModifiedBy>
  <cp:lastPrinted>2015-03-20T03:38:02Z</cp:lastPrinted>
  <dcterms:created xsi:type="dcterms:W3CDTF">2010-07-30T00:51:00Z</dcterms:created>
  <dcterms:modified xsi:type="dcterms:W3CDTF">2019-09-27T01:48:13Z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