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895" windowHeight="10290" activeTab="0"/>
  </bookViews>
  <sheets>
    <sheet name="明细" sheetId="1" r:id="rId1"/>
    <sheet name="表1" sheetId="2" r:id="rId2"/>
    <sheet name="表2" sheetId="3" r:id="rId3"/>
  </sheets>
  <definedNames/>
  <calcPr fullCalcOnLoad="1"/>
</workbook>
</file>

<file path=xl/sharedStrings.xml><?xml version="1.0" encoding="utf-8"?>
<sst xmlns="http://schemas.openxmlformats.org/spreadsheetml/2006/main" count="389" uniqueCount="218">
  <si>
    <t>序号</t>
  </si>
  <si>
    <t>招标时间</t>
  </si>
  <si>
    <t>项目名称</t>
  </si>
  <si>
    <t>招标单位</t>
  </si>
  <si>
    <t>招标方式</t>
  </si>
  <si>
    <t>控制价（万元）</t>
  </si>
  <si>
    <t>中标价（万元）</t>
  </si>
  <si>
    <t>节约资金（万元）</t>
  </si>
  <si>
    <t>中标单位</t>
  </si>
  <si>
    <t>中标工期（天）</t>
  </si>
  <si>
    <t>备注</t>
  </si>
  <si>
    <t>达拉特旗水土保持局</t>
  </si>
  <si>
    <t>地区</t>
  </si>
  <si>
    <t>总个数</t>
  </si>
  <si>
    <t>总造价（万元）</t>
  </si>
  <si>
    <t>其中：本地企业中标工程</t>
  </si>
  <si>
    <t>其中：外地企业中标工程</t>
  </si>
  <si>
    <t>个数</t>
  </si>
  <si>
    <t>中标价   　　　　（万元）</t>
  </si>
  <si>
    <t>比例(%)</t>
  </si>
  <si>
    <t>中标价   　　　（万元）</t>
  </si>
  <si>
    <t>东胜区</t>
  </si>
  <si>
    <t>达拉特旗</t>
  </si>
  <si>
    <t>准格尔旗</t>
  </si>
  <si>
    <t>鄂托克前旗</t>
  </si>
  <si>
    <t>乌审旗</t>
  </si>
  <si>
    <t>杭锦旗</t>
  </si>
  <si>
    <t>鄂托克旗</t>
  </si>
  <si>
    <t>市交易中心</t>
  </si>
  <si>
    <t>合计</t>
  </si>
  <si>
    <t>直接发包工程</t>
  </si>
  <si>
    <t>公开招标</t>
  </si>
  <si>
    <t>邀请招标</t>
  </si>
  <si>
    <t>工程造价</t>
  </si>
  <si>
    <t>工程造价(万元）</t>
  </si>
  <si>
    <t>外地企业中标工程</t>
  </si>
  <si>
    <t>工程造价（万元）</t>
  </si>
  <si>
    <t>中标价       （万元）</t>
  </si>
  <si>
    <t>中标价</t>
  </si>
  <si>
    <t>中标价     （万元）</t>
  </si>
  <si>
    <t>水利</t>
  </si>
  <si>
    <t>房建</t>
  </si>
  <si>
    <t>黄河内蒙古近期防洪工程达拉特旗堤防加培工程补充设计施工</t>
  </si>
  <si>
    <t>公开招标</t>
  </si>
  <si>
    <t>公开招标</t>
  </si>
  <si>
    <t>内蒙古寅岗建设集团有限公司</t>
  </si>
  <si>
    <t>内蒙古黄河防洪工程达拉特旗段建设管理处</t>
  </si>
  <si>
    <r>
      <t>达拉特旗耳折哥沟等2座淤地坝除险加固项目</t>
    </r>
    <r>
      <rPr>
        <sz val="12"/>
        <color indexed="8"/>
        <rFont val="宋体"/>
        <family val="0"/>
      </rPr>
      <t>(一标段）</t>
    </r>
  </si>
  <si>
    <t>内蒙古东弘建设工程有限责任公司</t>
  </si>
  <si>
    <t>达拉特旗耳折哥沟等2座淤地坝除险加固项目(二标段）</t>
  </si>
  <si>
    <t>内蒙古广源水利工程有限公司</t>
  </si>
  <si>
    <t xml:space="preserve">达拉特旗树林召镇召西路（锡尼街-南园街）道路及配套管网工程 </t>
  </si>
  <si>
    <t xml:space="preserve">鄂尔多斯市泛泰建设有限责任公司 </t>
  </si>
  <si>
    <t>达拉特旗市政管理局</t>
  </si>
  <si>
    <t>达拉特旗西柳沟右岸7+200-7+800险工段护岸工程</t>
  </si>
  <si>
    <t>内蒙古金茂水利工程有限责任公司</t>
  </si>
  <si>
    <t>达拉特旗中小河流治理项目建设管理处</t>
  </si>
  <si>
    <t xml:space="preserve">达拉特旗2017年中央财政水利发展资金水利工程设施维修养护项目 </t>
  </si>
  <si>
    <t>内蒙古恒益泰工程建设有限公司</t>
  </si>
  <si>
    <t>达拉特旗维修养护工程建设管理处</t>
  </si>
  <si>
    <t>达拉特旗公安局树林召第二派出所建设项目</t>
  </si>
  <si>
    <t>内蒙古艺昊建设有限公司</t>
  </si>
  <si>
    <t>达拉特旗公安局</t>
  </si>
  <si>
    <t>市政</t>
  </si>
  <si>
    <t xml:space="preserve">河北润农节水科技股份有限公司 </t>
  </si>
  <si>
    <t>达拉特旗节水灌溉工程建设管理处</t>
  </si>
  <si>
    <t>达拉特旗2016年节水增效补充设计项目施工</t>
  </si>
  <si>
    <t>达拉特旗2015年恩格贝镇茶窑沟村达格图社巩固退耕还林项目</t>
  </si>
  <si>
    <t>内蒙古和通水利工程有限责任公司</t>
  </si>
  <si>
    <t>达拉特旗恩格贝镇人民政府</t>
  </si>
  <si>
    <t>达拉特旗2017年全国新增1000亿斤粮食生产能力规划田间工程建设项目</t>
  </si>
  <si>
    <t>达拉特旗千亿斤粮食增产项目建设管理处</t>
  </si>
  <si>
    <t>内蒙古圣龙水利水电工程有限公司</t>
  </si>
  <si>
    <t>京津风沙源治理二期工程鄂尔多斯市达拉特旗2017年度水利水保项目(施工一标段）</t>
  </si>
  <si>
    <t>鄂尔多斯市森博园林绿化工程有限责任公司</t>
  </si>
  <si>
    <t>水利</t>
  </si>
  <si>
    <t>京津风沙源治理二期工程鄂尔多斯市达拉特旗2017年度水利水保项目(施工二标段）</t>
  </si>
  <si>
    <t>内蒙古鱼水金岸水利工程有限公司</t>
  </si>
  <si>
    <t>鄂尔多斯市浩森园林绿化有限责任公司</t>
  </si>
  <si>
    <t>公开招标</t>
  </si>
  <si>
    <t>达拉特旗合同沟生态清洁小流域（2017年度）水土保持综合治理工程(二标段）</t>
  </si>
  <si>
    <t>达拉特旗合同沟生态清洁小流域（2017年度）水土保持综合治理工程(一标段）</t>
  </si>
  <si>
    <t>鄂尔多斯市东澳水利工程有限公司</t>
  </si>
  <si>
    <t>恩格贝镇蒲圪卜移民新村0.4KV低压配电工程</t>
  </si>
  <si>
    <t xml:space="preserve">鄂尔多斯市东畅建筑安装工程有限责任公司(牵头人)、鄂尔多斯市通晟电力勘察设计有限责任公司 </t>
  </si>
  <si>
    <t>电力</t>
  </si>
  <si>
    <t>达拉特旗王爱召镇2015年新增千亿斤粮食生产能力规划田间工程建设项目</t>
  </si>
  <si>
    <t>达拉特旗王爱召镇人民政府</t>
  </si>
  <si>
    <t>内蒙古昌源水利工程有限公司</t>
  </si>
  <si>
    <t>水利</t>
  </si>
  <si>
    <t>达拉特旗树林召镇、白泥井镇、昭君镇、恩格贝镇及展旦召苏木砂石路工程施工一标段</t>
  </si>
  <si>
    <t xml:space="preserve">达拉特旗交通投资有限责任公司 </t>
  </si>
  <si>
    <t>公开</t>
  </si>
  <si>
    <t xml:space="preserve">内蒙古寅岗建设集团有限公司 </t>
  </si>
  <si>
    <t>达拉特旗树林召镇、白泥井镇、昭君镇、恩格贝镇及展旦召苏木砂石路工程施工二标段</t>
  </si>
  <si>
    <t>内蒙古万通路桥集团有限责任公司</t>
  </si>
  <si>
    <t>达拉特旗树林召镇、白泥井镇、昭君镇、恩格贝镇及展旦召苏木砂石路工程监理标段</t>
  </si>
  <si>
    <t xml:space="preserve">鄂尔多斯市公路工程监理所 </t>
  </si>
  <si>
    <t>达拉特旗中心城区核心区城市设计、建设路街景城市设计、南园街街景城市设计</t>
  </si>
  <si>
    <t xml:space="preserve">达拉特旗住房和城乡规划建设局  </t>
  </si>
  <si>
    <t>中国建筑科学研究院</t>
  </si>
  <si>
    <t>外地</t>
  </si>
  <si>
    <t xml:space="preserve">达拉特旗2016树林召镇、展旦召苏木、白泥井镇、王爱召镇、昭君镇、中和西镇及恩格贝镇新增街巷硬化工程项目施工一标段 </t>
  </si>
  <si>
    <t>乌兰察布市森桥机械工程有限公司</t>
  </si>
  <si>
    <t xml:space="preserve">达拉特旗2016树林召镇、展旦召苏木、白泥井镇、王爱召镇、昭君镇、中和西镇及恩格贝镇新增街巷硬化工程项目施工二标段 </t>
  </si>
  <si>
    <t xml:space="preserve">达拉特旗2016树林召镇、展旦召苏木、白泥井镇、王爱召镇、昭君镇、中和西镇及恩格贝镇新增街巷硬化工程项目施工三标段 </t>
  </si>
  <si>
    <t xml:space="preserve">达拉特旗2016树林召镇、展旦召苏木、白泥井镇、王爱召镇、昭君镇、中和西镇及恩格贝镇新增街巷硬化工程项目施工四标段 </t>
  </si>
  <si>
    <t xml:space="preserve">内蒙古奕成达路桥有限责任公司 </t>
  </si>
  <si>
    <t xml:space="preserve">达拉特旗2016树林召镇、展旦召苏木、白泥井镇、王爱召镇、昭君镇、中和西镇及恩格贝镇新增街巷硬化工程项目监理标段 </t>
  </si>
  <si>
    <t>北京华路捷公路工程技术咨询有限公司</t>
  </si>
  <si>
    <t>达拉特旗2016新增街巷硬化工程项目 施工标段</t>
  </si>
  <si>
    <t xml:space="preserve">鄂尔多斯市路泰公路工程有限责任公司 </t>
  </si>
  <si>
    <t>达拉特旗人民检察院办案用房和专业技术用房扩建项目室内装修工程 施工标段</t>
  </si>
  <si>
    <t>达拉特旗人民检察院</t>
  </si>
  <si>
    <t>鄂尔多斯市德润建筑装饰有限责任公司</t>
  </si>
  <si>
    <t>达拉特旗2016新增街巷硬化工程项目 监理标段</t>
  </si>
  <si>
    <t xml:space="preserve">内蒙古鼎誉工程管理服务有限公司 </t>
  </si>
  <si>
    <t xml:space="preserve">国道210线树林召至东胜段公路改建工程地方道路恢复项目 施工 </t>
  </si>
  <si>
    <t xml:space="preserve">达拉特旗交通运输局 </t>
  </si>
  <si>
    <t xml:space="preserve">鄂尔多斯市永安路桥有限责任公司 </t>
  </si>
  <si>
    <t xml:space="preserve">国道210线树林召至东胜段公路改建工程地方道路恢复项目 监理 </t>
  </si>
  <si>
    <t>2017.03.01</t>
  </si>
  <si>
    <t>达拉特旗2016年重点退耕还林地区基本口粮田建设项目</t>
  </si>
  <si>
    <t xml:space="preserve">达拉特旗恩格贝镇人民政府 </t>
  </si>
  <si>
    <t xml:space="preserve">鄂尔多斯市东澳水利工程有限公司 </t>
  </si>
  <si>
    <t>2017.03.08</t>
  </si>
  <si>
    <t xml:space="preserve">达拉特旗人民政府政务服务中心云计算数据中心弱电智能化系统工程和智慧城市监控平台工程 </t>
  </si>
  <si>
    <t>达拉特旗人民政府政务服务中心</t>
  </si>
  <si>
    <t>内蒙古嘉泰专业技术有限公司</t>
  </si>
  <si>
    <t>2017.03.14</t>
  </si>
  <si>
    <t>达拉特旗2016年第二批农业综合开发资金高标准农田建设项目（一标段）</t>
  </si>
  <si>
    <t xml:space="preserve">达拉特旗农业综合开发办公室 </t>
  </si>
  <si>
    <t xml:space="preserve">巴彦淖尔市锦源工程建设有限公司 </t>
  </si>
  <si>
    <t>达拉特旗2016年第二批农业综合开发资金高标准农田建设项目（二标段）</t>
  </si>
  <si>
    <t>达拉特旗2016年第二批农业综合开发资金高标准农田建设项目（三标段）</t>
  </si>
  <si>
    <t xml:space="preserve">内蒙古鱼水金岸水利工程有限公司 </t>
  </si>
  <si>
    <t>2017.03.28</t>
  </si>
  <si>
    <t>蒙泰达拉特90万吨/年铝板带一期工程场地平整项目</t>
  </si>
  <si>
    <t>内蒙古达拉特经济开发区管理委员会</t>
  </si>
  <si>
    <t xml:space="preserve">鄂尔多斯市兴达建筑工程有限责任公司 </t>
  </si>
  <si>
    <t>白泥井镇便民服务大厅和综合文化服务站建设项目</t>
  </si>
  <si>
    <t xml:space="preserve">达拉特旗白泥井镇人民政府 </t>
  </si>
  <si>
    <t>鄂尔多斯市兴达建筑工程有限责任公司</t>
  </si>
  <si>
    <t>房建</t>
  </si>
  <si>
    <t xml:space="preserve">达拉特旗恩格贝生态示范区北地质环境治理项目 </t>
  </si>
  <si>
    <t xml:space="preserve">达拉特旗国土资源局 </t>
  </si>
  <si>
    <t>内蒙古建龙市政建设工程有限公司</t>
  </si>
  <si>
    <t>鄂尔多斯市特种设备检验分中心实验楼及检测车间项目 (监理）</t>
  </si>
  <si>
    <t xml:space="preserve">鄂尔多斯市特种设备检验所 </t>
  </si>
  <si>
    <t>鄂尔多斯市筠泰建设监理有限责任公司</t>
  </si>
  <si>
    <t>服务   自筹</t>
  </si>
  <si>
    <t>鄂尔多斯市特种设备检验分中心实验楼及检测车间项目 (施工）</t>
  </si>
  <si>
    <t>陕西秦勋伟业建设景观有限公司</t>
  </si>
  <si>
    <t>房建   自筹</t>
  </si>
  <si>
    <t xml:space="preserve">内蒙古荣信化工年产40万吨煤制乙二醇及30万吨聚甲氧基二甲醚循环经济示范项目场地平整工程项目 </t>
  </si>
  <si>
    <t>山西力通路桥工程有限公司</t>
  </si>
  <si>
    <t>市政</t>
  </si>
  <si>
    <t xml:space="preserve">达拉特旗斯尔凯湾至巴音通村公路 </t>
  </si>
  <si>
    <t xml:space="preserve">内蒙古万通路桥集团有限责任公司 </t>
  </si>
  <si>
    <t>交通</t>
  </si>
  <si>
    <t>达拉特旗杨家圪堵至四柜等四条通村公路 (施工一标段）</t>
  </si>
  <si>
    <t>鄂尔多斯市路泰公路工程有限责任公司</t>
  </si>
  <si>
    <t>达拉特旗杨家圪堵至四柜等四条通村公路 (施工二标段）</t>
  </si>
  <si>
    <t>鄂尔多斯市永安路桥有限责任公司</t>
  </si>
  <si>
    <t>达拉特旗南伙房至纳林沟等七条通村公路监理</t>
  </si>
  <si>
    <t>服务</t>
  </si>
  <si>
    <t>达拉特旗南伙房至纳林沟和伙房圪台至西河湾通村公路</t>
  </si>
  <si>
    <t xml:space="preserve">鄂尔多斯市天基市政工程有限责任公司 </t>
  </si>
  <si>
    <t xml:space="preserve">包西铁路展旦召苏木塔并召段排水设施项目 </t>
  </si>
  <si>
    <t>达拉特旗广汇水务投资有限公司</t>
  </si>
  <si>
    <t>鄂尔多斯市东澳水利工程有限公司</t>
  </si>
  <si>
    <t>京津风沙源治理二期工程鄂尔多斯市达拉特旗（2016年度）水利水保项目(施工二标段)</t>
  </si>
  <si>
    <t>内蒙古金茂水利工程有限责任公司</t>
  </si>
  <si>
    <t>京津风沙源治理二期工程鄂尔多斯市达拉特旗（2016年度）水利水保项目 (施工一标段）</t>
  </si>
  <si>
    <t>内蒙古源欣园林绿化工程有限公司</t>
  </si>
  <si>
    <t xml:space="preserve">达拉特旗中和西中心卫生院建设项目 </t>
  </si>
  <si>
    <t xml:space="preserve">  达拉特旗中和西镇人民政府  </t>
  </si>
  <si>
    <t xml:space="preserve">鄂尔多斯市鸿业建筑安装工程有限责任公司 </t>
  </si>
  <si>
    <t>达拉特旗电子商务公共服务中心、物流分拨中心装修工程</t>
  </si>
  <si>
    <t>达拉特旗经济商务和信息化局</t>
  </si>
  <si>
    <t>内蒙古艺昊建设有限公司</t>
  </si>
  <si>
    <t>达拉特旗马呼线青高段K96+150、马呼线高呼段K120+200及关展线罕台川K2+670-K2+940段过水路面水毁工程 (监理）</t>
  </si>
  <si>
    <t>达拉特旗交通投资有限责任公司</t>
  </si>
  <si>
    <t>鄂尔多斯市公路工程监理所</t>
  </si>
  <si>
    <t>2年</t>
  </si>
  <si>
    <t>监理服务</t>
  </si>
  <si>
    <t>达拉特旗马呼线青高段K96+150、马呼线高呼段K120+200及关展线罕台川K2+670-K2+940段过水路面水毁工程 (施工一标段）</t>
  </si>
  <si>
    <t xml:space="preserve">山西创新程建筑工程有限公司 </t>
  </si>
  <si>
    <t>达拉特旗马呼线青高段K96+150、马呼线高呼段K120+200及关展线罕台川K2+670-K2+940段过水路面水毁工程 (施工二标段）</t>
  </si>
  <si>
    <t xml:space="preserve">内蒙古淏宇工程有限公司 </t>
  </si>
  <si>
    <t>达拉特旗马呼线青高段K96+150、马呼线高呼段K120+200及关展线罕台川K2+670-K2+940段过水路面水毁工程 (施工三标段）</t>
  </si>
  <si>
    <t>达拉特旗马呼线杨青段K68+800及K65+550过水路面水毁工程 (施工一标）</t>
  </si>
  <si>
    <t>河南腾辉路桥工程有限公司</t>
  </si>
  <si>
    <t>达拉特旗马呼线杨青段K68+800及K65+550过水路面水毁工程 (施工二标）</t>
  </si>
  <si>
    <t>内蒙古巨鼎建设有限责任公司</t>
  </si>
  <si>
    <t>达拉特旗马呼线杨青段K68+800及K65+550过水路面水毁工程 (施工监理）</t>
  </si>
  <si>
    <t>内蒙古鼎誉工程管理服务有限公司</t>
  </si>
  <si>
    <t>鄂尔多斯市水土保持返还治理精品工程达拉特旗王爱召新村项目</t>
  </si>
  <si>
    <t>鄂尔多斯市绿盈园林绿化有限公司</t>
  </si>
  <si>
    <t>X612白家渠至毛盖图公路水毁工程</t>
  </si>
  <si>
    <t xml:space="preserve">山西恒源路桥建设有限公司 </t>
  </si>
  <si>
    <t>达拉特旗消防体能训练馆建设项目</t>
  </si>
  <si>
    <t>鄂尔多斯市达拉特旗公安消防大队</t>
  </si>
  <si>
    <t>河南华特建筑工程有限公司</t>
  </si>
  <si>
    <t>达拉特旗2017年农业综合开发资金高标准农田建设项目(施工一标段）</t>
  </si>
  <si>
    <t>达拉特旗农业综合开发办公室</t>
  </si>
  <si>
    <t>内蒙古博涛水利水电工程有限公司</t>
  </si>
  <si>
    <t>水利水电</t>
  </si>
  <si>
    <t>达拉特旗2017年农业综合开发资金高标准农田建设项目(施工二标段）</t>
  </si>
  <si>
    <t>呼和浩特市千隆供电设备安装销售有限责任公司</t>
  </si>
  <si>
    <t>达拉特旗2017年农业综合开发资金高标准农田建设项目(施工三标段）</t>
  </si>
  <si>
    <t>达拉特旗2017年农业综合开发资金高标准农田建设项目(施工四标段）</t>
  </si>
  <si>
    <t>内蒙古新开元建设有限公司</t>
  </si>
  <si>
    <t>达拉特旗Y205新城至五黄毛安全生命防护工程</t>
  </si>
  <si>
    <t>达拉特旗交通运输局</t>
  </si>
  <si>
    <r>
      <t>2017</t>
    </r>
    <r>
      <rPr>
        <b/>
        <sz val="14"/>
        <rFont val="黑体"/>
        <family val="3"/>
      </rPr>
      <t>年</t>
    </r>
    <r>
      <rPr>
        <b/>
        <sz val="14"/>
        <rFont val="黑体"/>
        <family val="3"/>
      </rPr>
      <t>度进场交易工程情况一览表（</t>
    </r>
    <r>
      <rPr>
        <b/>
        <sz val="14"/>
        <rFont val="Times New Roman"/>
        <family val="1"/>
      </rPr>
      <t xml:space="preserve"> 1-12</t>
    </r>
    <r>
      <rPr>
        <b/>
        <sz val="14"/>
        <rFont val="黑体"/>
        <family val="3"/>
      </rPr>
      <t>月）</t>
    </r>
  </si>
  <si>
    <t>2017年招标工程中标情况统计表（1）</t>
  </si>
  <si>
    <t>2017年招标工程中标情况统计表（2）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</si>
</sst>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_);[Red]\(0.00000\)"/>
    <numFmt numFmtId="178" formatCode="0.0000_);[Red]\(0.0000\)"/>
    <numFmt numFmtId="179" formatCode="0_ "/>
    <numFmt numFmtId="180" formatCode="0.00_ "/>
    <numFmt numFmtId="181" formatCode="0.0000_ "/>
    <numFmt numFmtId="182" formatCode="0.0_ "/>
    <numFmt numFmtId="183" formatCode="0.000000_ "/>
    <numFmt numFmtId="184" formatCode="&quot;Yes&quot;;&quot;Yes&quot;;&quot;No&quot;"/>
    <numFmt numFmtId="185" formatCode="&quot;True&quot;;&quot;True&quot;;&quot;False&quot;"/>
    <numFmt numFmtId="186" formatCode="&quot;On&quot;;&quot;On&quot;;&quot;Off&quot;"/>
    <numFmt numFmtId="187" formatCode="[$€-2]\ #,##0.00_);[Red]\([$€-2]\ #,##0.00\)"/>
  </numFmts>
  <fonts count="47">
    <font>
      <sz val="12"/>
      <name val="宋体"/>
      <family val="0"/>
    </font>
    <font>
      <sz val="12"/>
      <color indexed="10"/>
      <name val="宋体"/>
      <family val="0"/>
    </font>
    <font>
      <sz val="20"/>
      <name val="黑体"/>
      <family val="3"/>
    </font>
    <font>
      <b/>
      <sz val="14"/>
      <name val="华文细黑"/>
      <family val="0"/>
    </font>
    <font>
      <b/>
      <sz val="14"/>
      <name val="宋体"/>
      <family val="0"/>
    </font>
    <font>
      <b/>
      <sz val="12"/>
      <color indexed="8"/>
      <name val="宋体"/>
      <family val="0"/>
    </font>
    <font>
      <b/>
      <sz val="12"/>
      <color indexed="10"/>
      <name val="宋体"/>
      <family val="0"/>
    </font>
    <font>
      <b/>
      <sz val="12"/>
      <color indexed="10"/>
      <name val="华文细黑"/>
      <family val="0"/>
    </font>
    <font>
      <b/>
      <sz val="14"/>
      <color indexed="10"/>
      <name val="宋体"/>
      <family val="0"/>
    </font>
    <font>
      <b/>
      <sz val="12"/>
      <color indexed="10"/>
      <name val="黑体"/>
      <family val="3"/>
    </font>
    <font>
      <b/>
      <sz val="12"/>
      <name val="宋体"/>
      <family val="0"/>
    </font>
    <font>
      <sz val="14"/>
      <color indexed="10"/>
      <name val="仿宋_GB2312"/>
      <family val="3"/>
    </font>
    <font>
      <b/>
      <sz val="11"/>
      <color indexed="10"/>
      <name val="宋体"/>
      <family val="0"/>
    </font>
    <font>
      <b/>
      <sz val="14"/>
      <color indexed="10"/>
      <name val="仿宋_GB2312"/>
      <family val="3"/>
    </font>
    <font>
      <b/>
      <sz val="14"/>
      <color indexed="8"/>
      <name val="宋体"/>
      <family val="0"/>
    </font>
    <font>
      <sz val="9"/>
      <name val="宋体"/>
      <family val="0"/>
    </font>
    <font>
      <b/>
      <sz val="14"/>
      <name val="Times New Roman"/>
      <family val="1"/>
    </font>
    <font>
      <b/>
      <sz val="12"/>
      <color indexed="8"/>
      <name val="仿宋"/>
      <family val="3"/>
    </font>
    <font>
      <b/>
      <sz val="9"/>
      <color indexed="8"/>
      <name val="仿宋"/>
      <family val="3"/>
    </font>
    <font>
      <sz val="11"/>
      <color indexed="8"/>
      <name val="宋体"/>
      <family val="0"/>
    </font>
    <font>
      <sz val="12"/>
      <name val="仿宋_GB2312"/>
      <family val="3"/>
    </font>
    <font>
      <b/>
      <sz val="12"/>
      <color indexed="63"/>
      <name val="仿宋"/>
      <family val="3"/>
    </font>
    <font>
      <b/>
      <sz val="15"/>
      <color indexed="56"/>
      <name val="宋体"/>
      <family val="0"/>
    </font>
    <font>
      <u val="single"/>
      <sz val="12"/>
      <color indexed="12"/>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u val="single"/>
      <sz val="12"/>
      <color indexed="36"/>
      <name val="宋体"/>
      <family val="0"/>
    </font>
    <font>
      <b/>
      <sz val="11"/>
      <color indexed="8"/>
      <name val="宋体"/>
      <family val="0"/>
    </font>
    <font>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b/>
      <sz val="11"/>
      <color indexed="63"/>
      <name val="宋体"/>
      <family val="0"/>
    </font>
    <font>
      <b/>
      <sz val="11"/>
      <color indexed="52"/>
      <name val="宋体"/>
      <family val="0"/>
    </font>
    <font>
      <b/>
      <sz val="14"/>
      <name val="黑体"/>
      <family val="3"/>
    </font>
    <font>
      <sz val="12"/>
      <color indexed="8"/>
      <name val="宋体"/>
      <family val="0"/>
    </font>
    <font>
      <sz val="12"/>
      <color indexed="63"/>
      <name val="微软雅黑"/>
      <family val="2"/>
    </font>
    <font>
      <sz val="12"/>
      <color theme="1"/>
      <name val="Calibri"/>
      <family val="0"/>
    </font>
    <font>
      <b/>
      <sz val="12"/>
      <color rgb="FFFF0000"/>
      <name val="宋体"/>
      <family val="0"/>
    </font>
    <font>
      <sz val="11"/>
      <color theme="1"/>
      <name val="Calibri"/>
      <family val="0"/>
    </font>
    <font>
      <sz val="12"/>
      <color rgb="FF333333"/>
      <name val="微软雅黑"/>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style="medium"/>
      <right style="thin"/>
      <top style="medium"/>
      <bottom style="thin"/>
    </border>
    <border>
      <left style="thin"/>
      <right style="thin"/>
      <top style="medium"/>
      <bottom style="thin"/>
    </border>
    <border>
      <left style="medium">
        <color rgb="FF000000"/>
      </left>
      <right style="medium">
        <color rgb="FF000000"/>
      </right>
      <top style="medium">
        <color rgb="FF000000"/>
      </top>
      <bottom style="medium">
        <color rgb="FF000000"/>
      </bottom>
    </border>
    <border>
      <left style="thin"/>
      <right style="thin"/>
      <top style="thin"/>
      <bottom>
        <color indexed="63"/>
      </bottom>
    </border>
    <border>
      <left style="medium">
        <color rgb="FF000000"/>
      </left>
      <right style="medium">
        <color rgb="FF000000"/>
      </right>
      <top style="medium">
        <color rgb="FF000000"/>
      </top>
      <bottom/>
    </border>
    <border>
      <left style="thin"/>
      <right style="medium"/>
      <top style="medium"/>
      <bottom style="thin"/>
    </border>
    <border>
      <left style="medium">
        <color rgb="FF000000"/>
      </left>
      <right>
        <color indexed="63"/>
      </right>
      <top style="medium">
        <color rgb="FF000000"/>
      </top>
      <bottom style="medium">
        <color rgb="FF000000"/>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2" fillId="0" borderId="1" applyNumberFormat="0" applyFill="0" applyAlignment="0" applyProtection="0"/>
    <xf numFmtId="0" fontId="37"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24"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28"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6" borderId="5" applyNumberFormat="0" applyAlignment="0" applyProtection="0"/>
    <xf numFmtId="0" fontId="29" fillId="17" borderId="6"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38" fillId="16" borderId="8" applyNumberFormat="0" applyAlignment="0" applyProtection="0"/>
    <xf numFmtId="0" fontId="2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51">
    <xf numFmtId="0" fontId="0" fillId="0" borderId="0" xfId="0" applyAlignment="1">
      <alignment/>
    </xf>
    <xf numFmtId="0" fontId="1" fillId="0" borderId="0" xfId="0" applyFont="1" applyAlignment="1">
      <alignment/>
    </xf>
    <xf numFmtId="0" fontId="1" fillId="0" borderId="0" xfId="0" applyFont="1" applyAlignment="1">
      <alignment horizontal="center"/>
    </xf>
    <xf numFmtId="176" fontId="0" fillId="0" borderId="0" xfId="0" applyNumberFormat="1" applyAlignment="1">
      <alignment horizontal="center" vertical="center"/>
    </xf>
    <xf numFmtId="177" fontId="0" fillId="0" borderId="0" xfId="0" applyNumberFormat="1" applyAlignment="1">
      <alignment/>
    </xf>
    <xf numFmtId="178" fontId="0" fillId="0" borderId="0" xfId="0" applyNumberFormat="1" applyAlignment="1">
      <alignment/>
    </xf>
    <xf numFmtId="176" fontId="0" fillId="0" borderId="0" xfId="0" applyNumberFormat="1" applyAlignment="1">
      <alignment/>
    </xf>
    <xf numFmtId="0" fontId="3" fillId="0" borderId="10" xfId="0" applyFont="1" applyBorder="1" applyAlignment="1">
      <alignment horizontal="center" vertical="center" wrapText="1"/>
    </xf>
    <xf numFmtId="0" fontId="5" fillId="0" borderId="10" xfId="0" applyFont="1" applyBorder="1" applyAlignment="1">
      <alignment horizontal="center" vertical="center"/>
    </xf>
    <xf numFmtId="176" fontId="5" fillId="0" borderId="10" xfId="0" applyNumberFormat="1" applyFont="1" applyBorder="1" applyAlignment="1">
      <alignment horizontal="center" vertical="center"/>
    </xf>
    <xf numFmtId="177" fontId="5" fillId="0" borderId="10" xfId="0" applyNumberFormat="1" applyFont="1" applyBorder="1" applyAlignment="1">
      <alignment horizontal="center" vertical="center"/>
    </xf>
    <xf numFmtId="179" fontId="5" fillId="24" borderId="10" xfId="0" applyNumberFormat="1" applyFont="1" applyFill="1" applyBorder="1" applyAlignment="1">
      <alignment horizontal="center" vertical="center"/>
    </xf>
    <xf numFmtId="180" fontId="5" fillId="24" borderId="10" xfId="0" applyNumberFormat="1" applyFont="1" applyFill="1" applyBorder="1" applyAlignment="1">
      <alignment horizontal="center" vertical="center"/>
    </xf>
    <xf numFmtId="176" fontId="5" fillId="24" borderId="10" xfId="0" applyNumberFormat="1" applyFont="1" applyFill="1" applyBorder="1" applyAlignment="1">
      <alignment horizontal="center" vertical="center" wrapText="1"/>
    </xf>
    <xf numFmtId="178" fontId="5" fillId="0" borderId="10" xfId="0" applyNumberFormat="1" applyFont="1" applyBorder="1" applyAlignment="1">
      <alignment horizontal="center" vertical="center"/>
    </xf>
    <xf numFmtId="0" fontId="6" fillId="0" borderId="10" xfId="0" applyFont="1" applyBorder="1" applyAlignment="1">
      <alignment horizontal="center" vertical="center"/>
    </xf>
    <xf numFmtId="176" fontId="6" fillId="0" borderId="10" xfId="0" applyNumberFormat="1" applyFont="1" applyBorder="1" applyAlignment="1">
      <alignment horizontal="center" vertical="center"/>
    </xf>
    <xf numFmtId="177" fontId="6" fillId="0" borderId="10" xfId="0" applyNumberFormat="1" applyFont="1" applyBorder="1" applyAlignment="1">
      <alignment horizontal="center" vertical="center"/>
    </xf>
    <xf numFmtId="179" fontId="7" fillId="0" borderId="10" xfId="0" applyNumberFormat="1" applyFont="1" applyBorder="1" applyAlignment="1">
      <alignment horizontal="center" vertical="center"/>
    </xf>
    <xf numFmtId="180" fontId="7" fillId="0" borderId="10" xfId="0" applyNumberFormat="1" applyFont="1" applyBorder="1" applyAlignment="1">
      <alignment horizontal="center" vertical="center"/>
    </xf>
    <xf numFmtId="1" fontId="8" fillId="0" borderId="10" xfId="0" applyNumberFormat="1" applyFont="1" applyBorder="1" applyAlignment="1">
      <alignment horizontal="center" vertical="center"/>
    </xf>
    <xf numFmtId="177" fontId="8" fillId="0" borderId="10" xfId="0" applyNumberFormat="1" applyFont="1" applyFill="1" applyBorder="1" applyAlignment="1">
      <alignment horizontal="center" vertical="center"/>
    </xf>
    <xf numFmtId="0" fontId="6" fillId="24" borderId="10" xfId="0" applyFont="1" applyFill="1" applyBorder="1" applyAlignment="1">
      <alignment horizontal="center" vertical="center"/>
    </xf>
    <xf numFmtId="0" fontId="6" fillId="0" borderId="10" xfId="0" applyNumberFormat="1" applyFont="1" applyBorder="1" applyAlignment="1">
      <alignment horizontal="center" vertical="center"/>
    </xf>
    <xf numFmtId="176" fontId="6" fillId="24" borderId="10" xfId="0" applyNumberFormat="1" applyFont="1" applyFill="1" applyBorder="1" applyAlignment="1">
      <alignment horizontal="center" vertical="center" wrapText="1"/>
    </xf>
    <xf numFmtId="178" fontId="6" fillId="0" borderId="10" xfId="0" applyNumberFormat="1" applyFont="1" applyBorder="1" applyAlignment="1">
      <alignment horizontal="center" vertical="center"/>
    </xf>
    <xf numFmtId="179" fontId="6" fillId="0" borderId="11" xfId="0" applyNumberFormat="1" applyFont="1" applyBorder="1" applyAlignment="1">
      <alignment horizontal="center" vertical="center"/>
    </xf>
    <xf numFmtId="180" fontId="6" fillId="0" borderId="11" xfId="0" applyNumberFormat="1" applyFont="1" applyBorder="1" applyAlignment="1">
      <alignment horizontal="center" vertical="center" wrapText="1"/>
    </xf>
    <xf numFmtId="0" fontId="9" fillId="0" borderId="10" xfId="0" applyFont="1" applyBorder="1" applyAlignment="1">
      <alignment horizontal="center" vertical="center"/>
    </xf>
    <xf numFmtId="180" fontId="6" fillId="0" borderId="10" xfId="0" applyNumberFormat="1" applyFont="1" applyBorder="1" applyAlignment="1">
      <alignment horizontal="center" vertical="center"/>
    </xf>
    <xf numFmtId="0" fontId="10" fillId="0" borderId="10" xfId="0" applyNumberFormat="1" applyFont="1" applyBorder="1" applyAlignment="1">
      <alignment horizontal="center" vertical="center" wrapText="1"/>
    </xf>
    <xf numFmtId="177" fontId="10"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xf>
    <xf numFmtId="176" fontId="5" fillId="0" borderId="10" xfId="0" applyNumberFormat="1" applyFont="1" applyBorder="1" applyAlignment="1">
      <alignment horizontal="center" vertical="center" wrapText="1"/>
    </xf>
    <xf numFmtId="0" fontId="2" fillId="0" borderId="0" xfId="0" applyFont="1" applyBorder="1" applyAlignment="1">
      <alignment vertical="center"/>
    </xf>
    <xf numFmtId="176" fontId="3" fillId="0" borderId="10"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176" fontId="5" fillId="24" borderId="10" xfId="0" applyNumberFormat="1" applyFont="1" applyFill="1" applyBorder="1" applyAlignment="1">
      <alignment horizontal="center" vertical="center"/>
    </xf>
    <xf numFmtId="178" fontId="5" fillId="24" borderId="10" xfId="0" applyNumberFormat="1" applyFont="1" applyFill="1" applyBorder="1" applyAlignment="1">
      <alignment horizontal="center" vertical="center"/>
    </xf>
    <xf numFmtId="2" fontId="8" fillId="0" borderId="10" xfId="0" applyNumberFormat="1" applyFont="1" applyBorder="1" applyAlignment="1">
      <alignment horizontal="center" vertical="center"/>
    </xf>
    <xf numFmtId="179" fontId="6" fillId="0" borderId="10" xfId="0" applyNumberFormat="1" applyFont="1" applyBorder="1" applyAlignment="1">
      <alignment horizontal="center" vertical="center"/>
    </xf>
    <xf numFmtId="179" fontId="0" fillId="0" borderId="0" xfId="0" applyNumberFormat="1" applyAlignment="1">
      <alignment/>
    </xf>
    <xf numFmtId="0" fontId="1" fillId="0" borderId="10" xfId="0" applyFont="1" applyBorder="1" applyAlignment="1">
      <alignment/>
    </xf>
    <xf numFmtId="0" fontId="1" fillId="0" borderId="10" xfId="0" applyFont="1" applyBorder="1" applyAlignment="1">
      <alignment horizontal="center"/>
    </xf>
    <xf numFmtId="177"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8" fillId="0" borderId="10" xfId="0" applyFont="1" applyBorder="1" applyAlignment="1">
      <alignment horizontal="center" vertical="center"/>
    </xf>
    <xf numFmtId="176" fontId="8" fillId="0" borderId="10" xfId="0" applyNumberFormat="1" applyFont="1" applyBorder="1" applyAlignment="1">
      <alignment horizontal="center" vertical="center"/>
    </xf>
    <xf numFmtId="178" fontId="8" fillId="0" borderId="10" xfId="0" applyNumberFormat="1" applyFont="1" applyFill="1" applyBorder="1" applyAlignment="1">
      <alignment horizontal="center" vertical="center"/>
    </xf>
    <xf numFmtId="9" fontId="11" fillId="0" borderId="10" xfId="33" applyFont="1" applyBorder="1" applyAlignment="1">
      <alignment horizontal="center" vertical="center"/>
    </xf>
    <xf numFmtId="10" fontId="12" fillId="0" borderId="11" xfId="0" applyNumberFormat="1" applyFont="1" applyBorder="1" applyAlignment="1">
      <alignment horizontal="center" vertical="center"/>
    </xf>
    <xf numFmtId="2" fontId="13" fillId="0" borderId="10" xfId="0" applyNumberFormat="1" applyFont="1" applyBorder="1" applyAlignment="1">
      <alignment horizontal="center" vertical="center"/>
    </xf>
    <xf numFmtId="0" fontId="14" fillId="0" borderId="10" xfId="0" applyFont="1" applyBorder="1" applyAlignment="1">
      <alignment horizontal="center" vertical="center"/>
    </xf>
    <xf numFmtId="1" fontId="14" fillId="0" borderId="10" xfId="0" applyNumberFormat="1" applyFont="1" applyBorder="1" applyAlignment="1">
      <alignment horizontal="center" vertical="center"/>
    </xf>
    <xf numFmtId="177" fontId="14" fillId="0" borderId="10" xfId="0" applyNumberFormat="1" applyFont="1" applyFill="1" applyBorder="1" applyAlignment="1">
      <alignment horizontal="center" vertical="center"/>
    </xf>
    <xf numFmtId="0" fontId="14" fillId="0" borderId="10" xfId="0" applyNumberFormat="1" applyFont="1" applyBorder="1" applyAlignment="1">
      <alignment horizontal="center" vertical="center" wrapText="1"/>
    </xf>
    <xf numFmtId="178" fontId="14" fillId="0" borderId="10" xfId="0" applyNumberFormat="1" applyFont="1" applyBorder="1" applyAlignment="1">
      <alignment horizontal="center" vertical="center"/>
    </xf>
    <xf numFmtId="178" fontId="0" fillId="0" borderId="0" xfId="0" applyNumberFormat="1" applyAlignment="1">
      <alignment horizontal="center"/>
    </xf>
    <xf numFmtId="181" fontId="0" fillId="0" borderId="0" xfId="0" applyNumberFormat="1" applyAlignment="1">
      <alignment/>
    </xf>
    <xf numFmtId="182" fontId="0" fillId="0" borderId="0" xfId="0" applyNumberFormat="1" applyAlignment="1">
      <alignment horizontal="center"/>
    </xf>
    <xf numFmtId="178" fontId="8" fillId="0" borderId="10" xfId="0" applyNumberFormat="1" applyFont="1" applyBorder="1" applyAlignment="1">
      <alignment horizontal="center" vertical="center"/>
    </xf>
    <xf numFmtId="2" fontId="8" fillId="0" borderId="11" xfId="0" applyNumberFormat="1" applyFont="1" applyBorder="1" applyAlignment="1">
      <alignment horizontal="center" vertical="center"/>
    </xf>
    <xf numFmtId="183" fontId="8" fillId="24" borderId="10" xfId="0" applyNumberFormat="1" applyFont="1" applyFill="1" applyBorder="1" applyAlignment="1">
      <alignment horizontal="center" vertical="center"/>
    </xf>
    <xf numFmtId="2" fontId="14" fillId="0" borderId="10" xfId="0" applyNumberFormat="1" applyFont="1" applyBorder="1" applyAlignment="1">
      <alignment horizontal="center" vertical="center"/>
    </xf>
    <xf numFmtId="0" fontId="0" fillId="0" borderId="10" xfId="0" applyFont="1" applyBorder="1" applyAlignment="1">
      <alignment horizontal="right" wrapText="1"/>
    </xf>
    <xf numFmtId="0" fontId="0" fillId="0" borderId="10" xfId="0" applyFont="1" applyBorder="1" applyAlignment="1">
      <alignment/>
    </xf>
    <xf numFmtId="0" fontId="15" fillId="0" borderId="10" xfId="0" applyFont="1" applyBorder="1" applyAlignment="1">
      <alignment horizontal="right"/>
    </xf>
    <xf numFmtId="0" fontId="0"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Font="1" applyAlignment="1">
      <alignment/>
    </xf>
    <xf numFmtId="0" fontId="17" fillId="24" borderId="12" xfId="0" applyFont="1" applyFill="1" applyBorder="1" applyAlignment="1">
      <alignment horizontal="center" vertical="center" wrapText="1"/>
    </xf>
    <xf numFmtId="0" fontId="17" fillId="24" borderId="13" xfId="0" applyFont="1" applyFill="1" applyBorder="1" applyAlignment="1">
      <alignment horizontal="center" vertical="center" wrapText="1"/>
    </xf>
    <xf numFmtId="0" fontId="17" fillId="24" borderId="13" xfId="0" applyFont="1" applyFill="1" applyBorder="1" applyAlignment="1">
      <alignment vertical="center" wrapText="1"/>
    </xf>
    <xf numFmtId="0" fontId="18" fillId="24" borderId="13" xfId="0" applyFont="1" applyFill="1" applyBorder="1" applyAlignment="1">
      <alignment horizontal="center" vertical="center" wrapText="1"/>
    </xf>
    <xf numFmtId="31" fontId="19" fillId="0" borderId="10" xfId="0" applyNumberFormat="1" applyFont="1" applyBorder="1" applyAlignment="1">
      <alignment horizontal="left" vertical="center"/>
    </xf>
    <xf numFmtId="0" fontId="43" fillId="0" borderId="14" xfId="0" applyFont="1" applyFill="1" applyBorder="1" applyAlignment="1">
      <alignment vertical="center" wrapText="1"/>
    </xf>
    <xf numFmtId="0" fontId="19" fillId="25" borderId="10" xfId="0" applyFont="1" applyFill="1" applyBorder="1" applyAlignment="1">
      <alignment vertical="center" wrapText="1"/>
    </xf>
    <xf numFmtId="0" fontId="19" fillId="0" borderId="10" xfId="0" applyFont="1" applyFill="1" applyBorder="1" applyAlignment="1">
      <alignment horizontal="center" vertical="center"/>
    </xf>
    <xf numFmtId="0" fontId="0" fillId="0" borderId="10" xfId="0" applyFont="1" applyFill="1" applyBorder="1" applyAlignment="1">
      <alignment horizontal="center" vertical="center"/>
    </xf>
    <xf numFmtId="31" fontId="19" fillId="0" borderId="15" xfId="0" applyNumberFormat="1" applyFont="1" applyBorder="1" applyAlignment="1">
      <alignment horizontal="left" vertical="center"/>
    </xf>
    <xf numFmtId="0" fontId="43" fillId="0" borderId="16" xfId="0" applyFont="1" applyFill="1" applyBorder="1" applyAlignment="1">
      <alignment vertical="center" wrapText="1"/>
    </xf>
    <xf numFmtId="0" fontId="19" fillId="25" borderId="15" xfId="0" applyFont="1" applyFill="1" applyBorder="1" applyAlignment="1">
      <alignment vertical="center" wrapText="1"/>
    </xf>
    <xf numFmtId="0" fontId="0" fillId="25" borderId="10" xfId="0" applyFont="1" applyFill="1" applyBorder="1" applyAlignment="1">
      <alignment horizontal="center" vertical="center"/>
    </xf>
    <xf numFmtId="0" fontId="44" fillId="0" borderId="10" xfId="0" applyFont="1" applyBorder="1" applyAlignment="1">
      <alignment horizontal="center" vertical="center"/>
    </xf>
    <xf numFmtId="181" fontId="19"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0" fontId="19" fillId="0" borderId="10" xfId="0" applyFont="1" applyFill="1" applyBorder="1" applyAlignment="1">
      <alignment horizontal="left" vertical="center"/>
    </xf>
    <xf numFmtId="0" fontId="19" fillId="25" borderId="10" xfId="0" applyFont="1" applyFill="1" applyBorder="1" applyAlignment="1">
      <alignment horizontal="center" vertical="center" wrapText="1"/>
    </xf>
    <xf numFmtId="0" fontId="20" fillId="0" borderId="10" xfId="0" applyNumberFormat="1" applyFont="1" applyFill="1" applyBorder="1" applyAlignment="1">
      <alignment vertical="center"/>
    </xf>
    <xf numFmtId="0" fontId="0" fillId="0" borderId="10" xfId="0" applyFont="1" applyBorder="1" applyAlignment="1">
      <alignment horizontal="right"/>
    </xf>
    <xf numFmtId="0" fontId="21" fillId="0" borderId="17" xfId="0" applyFont="1" applyBorder="1" applyAlignment="1">
      <alignment horizontal="center" vertical="center"/>
    </xf>
    <xf numFmtId="0" fontId="19" fillId="0" borderId="10" xfId="0" applyFont="1" applyFill="1" applyBorder="1" applyAlignment="1">
      <alignment horizontal="center" vertical="center" wrapText="1"/>
    </xf>
    <xf numFmtId="0" fontId="0" fillId="0" borderId="10" xfId="0" applyBorder="1" applyAlignment="1">
      <alignment horizontal="center" vertical="center"/>
    </xf>
    <xf numFmtId="0" fontId="46" fillId="26" borderId="10" xfId="0" applyFont="1" applyFill="1" applyBorder="1" applyAlignment="1">
      <alignment horizontal="left" wrapText="1"/>
    </xf>
    <xf numFmtId="0" fontId="0" fillId="0" borderId="15" xfId="0" applyBorder="1" applyAlignment="1">
      <alignment horizontal="center" vertical="center"/>
    </xf>
    <xf numFmtId="0" fontId="45" fillId="0" borderId="10" xfId="0" applyFont="1" applyFill="1" applyBorder="1" applyAlignment="1">
      <alignment vertical="center"/>
    </xf>
    <xf numFmtId="0" fontId="43" fillId="0" borderId="16" xfId="0" applyFont="1" applyFill="1" applyBorder="1" applyAlignment="1">
      <alignment vertical="center" wrapText="1"/>
    </xf>
    <xf numFmtId="0" fontId="0" fillId="0" borderId="10" xfId="0" applyFont="1" applyBorder="1" applyAlignment="1">
      <alignment/>
    </xf>
    <xf numFmtId="0" fontId="19" fillId="0" borderId="10" xfId="0" applyFont="1" applyFill="1" applyBorder="1" applyAlignment="1">
      <alignment horizontal="center" vertical="center" wrapText="1"/>
    </xf>
    <xf numFmtId="0" fontId="43" fillId="0" borderId="18" xfId="0" applyFont="1" applyFill="1" applyBorder="1" applyAlignment="1">
      <alignment vertical="center" wrapText="1"/>
    </xf>
    <xf numFmtId="0" fontId="19" fillId="0" borderId="10" xfId="0" applyFont="1" applyFill="1" applyBorder="1" applyAlignment="1">
      <alignment horizontal="center" vertical="center"/>
    </xf>
    <xf numFmtId="0" fontId="43" fillId="0" borderId="16" xfId="0" applyFont="1" applyFill="1" applyBorder="1" applyAlignment="1">
      <alignment vertical="center" wrapText="1"/>
    </xf>
    <xf numFmtId="0" fontId="43" fillId="0" borderId="16" xfId="0" applyFont="1" applyFill="1" applyBorder="1" applyAlignment="1">
      <alignment vertical="center" wrapText="1"/>
    </xf>
    <xf numFmtId="0" fontId="19" fillId="0" borderId="15" xfId="0" applyFont="1" applyFill="1" applyBorder="1" applyAlignment="1">
      <alignment horizontal="center" vertical="center"/>
    </xf>
    <xf numFmtId="0" fontId="19" fillId="0" borderId="15" xfId="0" applyFont="1" applyFill="1" applyBorder="1" applyAlignment="1">
      <alignment horizontal="center" vertical="center"/>
    </xf>
    <xf numFmtId="0" fontId="43" fillId="0" borderId="16" xfId="0" applyFont="1" applyFill="1" applyBorder="1" applyAlignment="1">
      <alignment vertical="center" wrapText="1"/>
    </xf>
    <xf numFmtId="0" fontId="19" fillId="0" borderId="15" xfId="0" applyFont="1" applyFill="1" applyBorder="1" applyAlignment="1">
      <alignment horizontal="center" vertical="center"/>
    </xf>
    <xf numFmtId="0" fontId="19" fillId="0" borderId="10" xfId="0" applyFont="1" applyFill="1" applyBorder="1" applyAlignment="1">
      <alignment horizontal="center" vertical="center"/>
    </xf>
    <xf numFmtId="0" fontId="43" fillId="0" borderId="16" xfId="0" applyFont="1" applyFill="1" applyBorder="1" applyAlignment="1">
      <alignment vertical="center" wrapText="1"/>
    </xf>
    <xf numFmtId="0" fontId="19" fillId="0" borderId="15" xfId="0" applyFont="1" applyFill="1" applyBorder="1" applyAlignment="1">
      <alignment horizontal="center" vertical="center"/>
    </xf>
    <xf numFmtId="0" fontId="43" fillId="0" borderId="16" xfId="0" applyFont="1" applyFill="1" applyBorder="1" applyAlignment="1">
      <alignment vertical="center" wrapText="1"/>
    </xf>
    <xf numFmtId="0" fontId="19" fillId="0" borderId="15" xfId="0" applyFont="1" applyFill="1" applyBorder="1" applyAlignment="1">
      <alignment horizontal="center" vertical="center"/>
    </xf>
    <xf numFmtId="0" fontId="0" fillId="0" borderId="10" xfId="0" applyFont="1" applyBorder="1" applyAlignment="1">
      <alignment/>
    </xf>
    <xf numFmtId="0" fontId="19" fillId="0" borderId="15" xfId="0" applyFont="1" applyFill="1" applyBorder="1" applyAlignment="1">
      <alignment horizontal="center" vertical="center"/>
    </xf>
    <xf numFmtId="0" fontId="0" fillId="0" borderId="10" xfId="0" applyFont="1" applyBorder="1" applyAlignment="1">
      <alignment/>
    </xf>
    <xf numFmtId="0" fontId="5" fillId="0" borderId="19" xfId="0" applyFont="1" applyBorder="1" applyAlignment="1">
      <alignment horizontal="center" vertical="center"/>
    </xf>
    <xf numFmtId="31" fontId="19" fillId="0" borderId="20" xfId="0" applyNumberFormat="1" applyFont="1" applyBorder="1" applyAlignment="1">
      <alignment horizontal="left" vertical="center"/>
    </xf>
    <xf numFmtId="0" fontId="43" fillId="0" borderId="0" xfId="0" applyFont="1" applyFill="1" applyBorder="1" applyAlignment="1">
      <alignment vertical="center" wrapText="1"/>
    </xf>
    <xf numFmtId="0" fontId="19" fillId="25" borderId="20" xfId="0" applyFont="1" applyFill="1" applyBorder="1" applyAlignment="1">
      <alignment vertical="center" wrapText="1"/>
    </xf>
    <xf numFmtId="0" fontId="19"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19" fillId="0" borderId="20" xfId="0" applyFont="1" applyFill="1" applyBorder="1" applyAlignment="1">
      <alignment horizontal="center" vertical="center" wrapText="1"/>
    </xf>
    <xf numFmtId="0" fontId="0" fillId="0" borderId="20" xfId="0" applyBorder="1" applyAlignment="1">
      <alignment horizontal="center" vertical="center"/>
    </xf>
    <xf numFmtId="0" fontId="46" fillId="26" borderId="20" xfId="0" applyFont="1" applyFill="1" applyBorder="1" applyAlignment="1">
      <alignment horizontal="left" wrapText="1"/>
    </xf>
    <xf numFmtId="0" fontId="43" fillId="0" borderId="10" xfId="0" applyFont="1" applyFill="1" applyBorder="1" applyAlignment="1">
      <alignment vertical="center" wrapText="1"/>
    </xf>
    <xf numFmtId="0" fontId="16" fillId="0" borderId="15" xfId="0" applyFont="1" applyBorder="1" applyAlignment="1">
      <alignment horizontal="center" vertical="center"/>
    </xf>
    <xf numFmtId="0" fontId="16" fillId="0" borderId="15"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2" fillId="0" borderId="24"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textRotation="255"/>
    </xf>
    <xf numFmtId="0" fontId="4" fillId="0" borderId="1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textRotation="255"/>
    </xf>
    <xf numFmtId="0" fontId="3" fillId="0" borderId="20" xfId="0" applyFont="1" applyBorder="1" applyAlignment="1">
      <alignment horizontal="center" vertical="center" textRotation="255"/>
    </xf>
    <xf numFmtId="177"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8" fontId="3" fillId="0" borderId="15" xfId="0" applyNumberFormat="1" applyFont="1" applyBorder="1" applyAlignment="1">
      <alignment horizontal="center" vertical="center" wrapText="1"/>
    </xf>
    <xf numFmtId="178" fontId="3" fillId="0" borderId="20" xfId="0" applyNumberFormat="1" applyFont="1" applyBorder="1" applyAlignment="1">
      <alignment horizontal="center" vertical="center" wrapText="1"/>
    </xf>
    <xf numFmtId="0" fontId="3" fillId="0" borderId="10" xfId="0" applyFont="1" applyBorder="1" applyAlignment="1">
      <alignment horizontal="center" vertical="center" textRotation="255"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textRotation="255"/>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176" fontId="3" fillId="0" borderId="10" xfId="0" applyNumberFormat="1" applyFont="1" applyBorder="1" applyAlignment="1">
      <alignment horizontal="center" vertical="center" textRotation="255"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4"/>
  <sheetViews>
    <sheetView tabSelected="1" zoomScalePageLayoutView="0" workbookViewId="0" topLeftCell="A1">
      <selection activeCell="M6" sqref="M6"/>
    </sheetView>
  </sheetViews>
  <sheetFormatPr defaultColWidth="9.00390625" defaultRowHeight="14.25"/>
  <cols>
    <col min="1" max="1" width="4.875" style="8" customWidth="1"/>
    <col min="2" max="2" width="14.375" style="65" customWidth="1"/>
    <col min="3" max="3" width="24.375" style="66" customWidth="1"/>
    <col min="4" max="4" width="18.375" style="66" customWidth="1"/>
    <col min="5" max="5" width="7.625" style="66" customWidth="1"/>
    <col min="6" max="6" width="13.875" style="66" customWidth="1"/>
    <col min="7" max="7" width="14.375" style="67" customWidth="1"/>
    <col min="8" max="8" width="15.625" style="67" customWidth="1"/>
    <col min="9" max="9" width="27.375" style="68" customWidth="1"/>
    <col min="10" max="10" width="7.75390625" style="69" customWidth="1"/>
    <col min="11" max="11" width="8.375" style="66" customWidth="1"/>
    <col min="12" max="12" width="9.00390625" style="70" customWidth="1"/>
    <col min="13" max="16384" width="9.00390625" style="70" customWidth="1"/>
  </cols>
  <sheetData>
    <row r="1" spans="1:11" ht="18.75">
      <c r="A1" s="126" t="s">
        <v>215</v>
      </c>
      <c r="B1" s="127"/>
      <c r="C1" s="126"/>
      <c r="D1" s="126"/>
      <c r="E1" s="126"/>
      <c r="F1" s="126"/>
      <c r="G1" s="126"/>
      <c r="H1" s="126"/>
      <c r="I1" s="127"/>
      <c r="J1" s="126"/>
      <c r="K1" s="126"/>
    </row>
    <row r="2" spans="1:11" ht="42.75">
      <c r="A2" s="71" t="s">
        <v>0</v>
      </c>
      <c r="B2" s="72" t="s">
        <v>1</v>
      </c>
      <c r="C2" s="72" t="s">
        <v>2</v>
      </c>
      <c r="D2" s="72" t="s">
        <v>3</v>
      </c>
      <c r="E2" s="73" t="s">
        <v>4</v>
      </c>
      <c r="F2" s="73" t="s">
        <v>5</v>
      </c>
      <c r="G2" s="74" t="s">
        <v>6</v>
      </c>
      <c r="H2" s="74" t="s">
        <v>7</v>
      </c>
      <c r="I2" s="72" t="s">
        <v>8</v>
      </c>
      <c r="J2" s="72" t="s">
        <v>9</v>
      </c>
      <c r="K2" s="91" t="s">
        <v>10</v>
      </c>
    </row>
    <row r="3" spans="1:11" ht="39" customHeight="1">
      <c r="A3" s="116">
        <v>1</v>
      </c>
      <c r="B3" s="117">
        <v>42724</v>
      </c>
      <c r="C3" s="125" t="s">
        <v>90</v>
      </c>
      <c r="D3" s="119" t="s">
        <v>91</v>
      </c>
      <c r="E3" s="120" t="s">
        <v>92</v>
      </c>
      <c r="F3" s="120">
        <v>175.7186</v>
      </c>
      <c r="G3" s="121">
        <v>164.4447</v>
      </c>
      <c r="H3" s="121">
        <v>11.2739</v>
      </c>
      <c r="I3" s="122" t="s">
        <v>93</v>
      </c>
      <c r="J3" s="123">
        <v>79</v>
      </c>
      <c r="K3" s="94"/>
    </row>
    <row r="4" spans="1:11" ht="39" customHeight="1">
      <c r="A4" s="116">
        <v>2</v>
      </c>
      <c r="B4" s="117">
        <v>42724</v>
      </c>
      <c r="C4" s="118" t="s">
        <v>94</v>
      </c>
      <c r="D4" s="119" t="s">
        <v>91</v>
      </c>
      <c r="E4" s="120" t="s">
        <v>92</v>
      </c>
      <c r="F4" s="120">
        <v>360.6138</v>
      </c>
      <c r="G4" s="121">
        <v>336.0845</v>
      </c>
      <c r="H4" s="121">
        <v>24.5293</v>
      </c>
      <c r="I4" s="122" t="s">
        <v>95</v>
      </c>
      <c r="J4" s="123">
        <v>79</v>
      </c>
      <c r="K4" s="124"/>
    </row>
    <row r="5" spans="1:11" ht="39" customHeight="1">
      <c r="A5" s="116">
        <v>3</v>
      </c>
      <c r="B5" s="117">
        <v>42724</v>
      </c>
      <c r="C5" s="125" t="s">
        <v>96</v>
      </c>
      <c r="D5" s="119" t="s">
        <v>91</v>
      </c>
      <c r="E5" s="120" t="s">
        <v>92</v>
      </c>
      <c r="F5" s="120">
        <v>13.4</v>
      </c>
      <c r="G5" s="121">
        <v>11.354</v>
      </c>
      <c r="H5" s="121">
        <v>2.046</v>
      </c>
      <c r="I5" s="122" t="s">
        <v>97</v>
      </c>
      <c r="J5" s="123">
        <v>365</v>
      </c>
      <c r="K5" s="94"/>
    </row>
    <row r="6" spans="1:11" ht="39" customHeight="1">
      <c r="A6" s="116">
        <v>4</v>
      </c>
      <c r="B6" s="117">
        <v>42750</v>
      </c>
      <c r="C6" s="118" t="s">
        <v>98</v>
      </c>
      <c r="D6" s="119" t="s">
        <v>99</v>
      </c>
      <c r="E6" s="120" t="s">
        <v>92</v>
      </c>
      <c r="F6" s="120">
        <v>235</v>
      </c>
      <c r="G6" s="121">
        <v>218</v>
      </c>
      <c r="H6" s="121">
        <v>17</v>
      </c>
      <c r="I6" s="122" t="s">
        <v>100</v>
      </c>
      <c r="J6" s="123">
        <v>60</v>
      </c>
      <c r="K6" s="124" t="s">
        <v>101</v>
      </c>
    </row>
    <row r="7" spans="1:11" ht="39" customHeight="1">
      <c r="A7" s="116">
        <v>5</v>
      </c>
      <c r="B7" s="117">
        <v>42718</v>
      </c>
      <c r="C7" s="125" t="s">
        <v>102</v>
      </c>
      <c r="D7" s="119" t="s">
        <v>91</v>
      </c>
      <c r="E7" s="120" t="s">
        <v>92</v>
      </c>
      <c r="F7" s="120">
        <v>318.9308</v>
      </c>
      <c r="G7" s="121">
        <v>300.4328</v>
      </c>
      <c r="H7" s="121">
        <v>18.498</v>
      </c>
      <c r="I7" s="122" t="s">
        <v>103</v>
      </c>
      <c r="J7" s="123">
        <v>90</v>
      </c>
      <c r="K7" s="94"/>
    </row>
    <row r="8" spans="1:11" ht="39" customHeight="1">
      <c r="A8" s="116">
        <v>6</v>
      </c>
      <c r="B8" s="117">
        <v>42718</v>
      </c>
      <c r="C8" s="118" t="s">
        <v>104</v>
      </c>
      <c r="D8" s="119" t="s">
        <v>91</v>
      </c>
      <c r="E8" s="120" t="s">
        <v>92</v>
      </c>
      <c r="F8" s="120">
        <v>179.2523</v>
      </c>
      <c r="G8" s="121">
        <v>167.9586</v>
      </c>
      <c r="H8" s="121">
        <v>11.2937</v>
      </c>
      <c r="I8" s="122" t="s">
        <v>95</v>
      </c>
      <c r="J8" s="123">
        <v>90</v>
      </c>
      <c r="K8" s="124"/>
    </row>
    <row r="9" spans="1:11" ht="39" customHeight="1">
      <c r="A9" s="116">
        <v>7</v>
      </c>
      <c r="B9" s="117">
        <v>42718</v>
      </c>
      <c r="C9" s="125" t="s">
        <v>105</v>
      </c>
      <c r="D9" s="119" t="s">
        <v>91</v>
      </c>
      <c r="E9" s="120" t="s">
        <v>92</v>
      </c>
      <c r="F9" s="120">
        <v>440.9438</v>
      </c>
      <c r="G9" s="121">
        <v>414.0509</v>
      </c>
      <c r="H9" s="121">
        <v>26.8929</v>
      </c>
      <c r="I9" s="122" t="s">
        <v>95</v>
      </c>
      <c r="J9" s="123">
        <v>90</v>
      </c>
      <c r="K9" s="94"/>
    </row>
    <row r="10" spans="1:11" ht="39" customHeight="1">
      <c r="A10" s="116">
        <v>8</v>
      </c>
      <c r="B10" s="117">
        <v>42718</v>
      </c>
      <c r="C10" s="118" t="s">
        <v>106</v>
      </c>
      <c r="D10" s="119" t="s">
        <v>91</v>
      </c>
      <c r="E10" s="120" t="s">
        <v>92</v>
      </c>
      <c r="F10" s="120">
        <v>501.9269</v>
      </c>
      <c r="G10" s="121">
        <v>471.8113</v>
      </c>
      <c r="H10" s="121">
        <v>30.1156</v>
      </c>
      <c r="I10" s="122" t="s">
        <v>107</v>
      </c>
      <c r="J10" s="123">
        <v>90</v>
      </c>
      <c r="K10" s="124"/>
    </row>
    <row r="11" spans="1:11" ht="39" customHeight="1">
      <c r="A11" s="116">
        <v>9</v>
      </c>
      <c r="B11" s="117">
        <v>42718</v>
      </c>
      <c r="C11" s="125" t="s">
        <v>108</v>
      </c>
      <c r="D11" s="119" t="s">
        <v>91</v>
      </c>
      <c r="E11" s="120" t="s">
        <v>92</v>
      </c>
      <c r="F11" s="120">
        <v>36.263</v>
      </c>
      <c r="G11" s="121">
        <v>33.38</v>
      </c>
      <c r="H11" s="121">
        <v>2.883</v>
      </c>
      <c r="I11" s="122" t="s">
        <v>109</v>
      </c>
      <c r="J11" s="123">
        <v>365</v>
      </c>
      <c r="K11" s="94" t="s">
        <v>101</v>
      </c>
    </row>
    <row r="12" spans="1:11" ht="39" customHeight="1">
      <c r="A12" s="116">
        <v>10</v>
      </c>
      <c r="B12" s="117">
        <v>42749</v>
      </c>
      <c r="C12" s="118" t="s">
        <v>110</v>
      </c>
      <c r="D12" s="119" t="s">
        <v>91</v>
      </c>
      <c r="E12" s="120" t="s">
        <v>92</v>
      </c>
      <c r="F12" s="120">
        <v>559.5963</v>
      </c>
      <c r="G12" s="121">
        <v>555.6906</v>
      </c>
      <c r="H12" s="121">
        <v>3.9057</v>
      </c>
      <c r="I12" s="122" t="s">
        <v>111</v>
      </c>
      <c r="J12" s="123">
        <v>90</v>
      </c>
      <c r="K12" s="124"/>
    </row>
    <row r="13" spans="1:11" ht="39" customHeight="1">
      <c r="A13" s="116">
        <v>11</v>
      </c>
      <c r="B13" s="117">
        <v>42733</v>
      </c>
      <c r="C13" s="125" t="s">
        <v>112</v>
      </c>
      <c r="D13" s="119" t="s">
        <v>113</v>
      </c>
      <c r="E13" s="120" t="s">
        <v>92</v>
      </c>
      <c r="F13" s="120">
        <v>441.7505</v>
      </c>
      <c r="G13" s="121">
        <v>399.7841</v>
      </c>
      <c r="H13" s="121">
        <v>41.9664</v>
      </c>
      <c r="I13" s="122" t="s">
        <v>114</v>
      </c>
      <c r="J13" s="123">
        <v>60</v>
      </c>
      <c r="K13" s="94"/>
    </row>
    <row r="14" spans="1:11" ht="39" customHeight="1">
      <c r="A14" s="116">
        <v>12</v>
      </c>
      <c r="B14" s="117">
        <v>42749</v>
      </c>
      <c r="C14" s="118" t="s">
        <v>115</v>
      </c>
      <c r="D14" s="119" t="s">
        <v>91</v>
      </c>
      <c r="E14" s="120" t="s">
        <v>92</v>
      </c>
      <c r="F14" s="120">
        <v>13.899</v>
      </c>
      <c r="G14" s="121">
        <v>12</v>
      </c>
      <c r="H14" s="121">
        <v>1.899</v>
      </c>
      <c r="I14" s="122" t="s">
        <v>116</v>
      </c>
      <c r="J14" s="123">
        <v>365</v>
      </c>
      <c r="K14" s="124"/>
    </row>
    <row r="15" spans="1:11" ht="39" customHeight="1">
      <c r="A15" s="116">
        <v>13</v>
      </c>
      <c r="B15" s="117">
        <v>42774</v>
      </c>
      <c r="C15" s="125" t="s">
        <v>117</v>
      </c>
      <c r="D15" s="119" t="s">
        <v>118</v>
      </c>
      <c r="E15" s="120" t="s">
        <v>92</v>
      </c>
      <c r="F15" s="120">
        <v>850.1314</v>
      </c>
      <c r="G15" s="121">
        <v>811.8732</v>
      </c>
      <c r="H15" s="121">
        <v>38.2582</v>
      </c>
      <c r="I15" s="122" t="s">
        <v>119</v>
      </c>
      <c r="J15" s="123">
        <v>91</v>
      </c>
      <c r="K15" s="94"/>
    </row>
    <row r="16" spans="1:11" ht="39" customHeight="1">
      <c r="A16" s="116">
        <v>14</v>
      </c>
      <c r="B16" s="117">
        <v>42774</v>
      </c>
      <c r="C16" s="118" t="s">
        <v>120</v>
      </c>
      <c r="D16" s="119" t="s">
        <v>118</v>
      </c>
      <c r="E16" s="120" t="s">
        <v>92</v>
      </c>
      <c r="F16" s="120">
        <v>21.2533</v>
      </c>
      <c r="G16" s="121">
        <v>15.8533</v>
      </c>
      <c r="H16" s="121">
        <v>5.4</v>
      </c>
      <c r="I16" s="122" t="s">
        <v>116</v>
      </c>
      <c r="J16" s="123">
        <v>365</v>
      </c>
      <c r="K16" s="124"/>
    </row>
    <row r="17" spans="1:11" ht="39" customHeight="1">
      <c r="A17" s="116">
        <v>15</v>
      </c>
      <c r="B17" s="117" t="s">
        <v>121</v>
      </c>
      <c r="C17" s="125" t="s">
        <v>122</v>
      </c>
      <c r="D17" s="119" t="s">
        <v>123</v>
      </c>
      <c r="E17" s="120" t="s">
        <v>92</v>
      </c>
      <c r="F17" s="120">
        <v>105.6261</v>
      </c>
      <c r="G17" s="121">
        <v>90.6271</v>
      </c>
      <c r="H17" s="121">
        <v>14.999</v>
      </c>
      <c r="I17" s="122" t="s">
        <v>124</v>
      </c>
      <c r="J17" s="123">
        <v>45</v>
      </c>
      <c r="K17" s="94"/>
    </row>
    <row r="18" spans="1:11" ht="39" customHeight="1">
      <c r="A18" s="116">
        <v>16</v>
      </c>
      <c r="B18" s="117" t="s">
        <v>125</v>
      </c>
      <c r="C18" s="118" t="s">
        <v>126</v>
      </c>
      <c r="D18" s="119" t="s">
        <v>127</v>
      </c>
      <c r="E18" s="120" t="s">
        <v>92</v>
      </c>
      <c r="F18" s="120">
        <v>537</v>
      </c>
      <c r="G18" s="121">
        <v>525.939</v>
      </c>
      <c r="H18" s="121">
        <v>11.061</v>
      </c>
      <c r="I18" s="122" t="s">
        <v>128</v>
      </c>
      <c r="J18" s="123">
        <v>20</v>
      </c>
      <c r="K18" s="124"/>
    </row>
    <row r="19" spans="1:11" ht="39" customHeight="1">
      <c r="A19" s="116">
        <v>17</v>
      </c>
      <c r="B19" s="117" t="s">
        <v>129</v>
      </c>
      <c r="C19" s="125" t="s">
        <v>130</v>
      </c>
      <c r="D19" s="119" t="s">
        <v>131</v>
      </c>
      <c r="E19" s="120" t="s">
        <v>92</v>
      </c>
      <c r="F19" s="120">
        <v>287.5088</v>
      </c>
      <c r="G19" s="121">
        <v>278.8817</v>
      </c>
      <c r="H19" s="121">
        <v>8.6271</v>
      </c>
      <c r="I19" s="122" t="s">
        <v>132</v>
      </c>
      <c r="J19" s="123">
        <v>193</v>
      </c>
      <c r="K19" s="94"/>
    </row>
    <row r="20" spans="1:11" ht="39" customHeight="1">
      <c r="A20" s="116">
        <v>18</v>
      </c>
      <c r="B20" s="117" t="s">
        <v>129</v>
      </c>
      <c r="C20" s="118" t="s">
        <v>133</v>
      </c>
      <c r="D20" s="119" t="s">
        <v>131</v>
      </c>
      <c r="E20" s="120" t="s">
        <v>92</v>
      </c>
      <c r="F20" s="120">
        <v>266.1684</v>
      </c>
      <c r="G20" s="121">
        <v>258.1829</v>
      </c>
      <c r="H20" s="121">
        <v>7.9855</v>
      </c>
      <c r="I20" s="122" t="s">
        <v>132</v>
      </c>
      <c r="J20" s="123">
        <v>193</v>
      </c>
      <c r="K20" s="124"/>
    </row>
    <row r="21" spans="1:11" ht="39" customHeight="1">
      <c r="A21" s="116">
        <v>19</v>
      </c>
      <c r="B21" s="117" t="s">
        <v>129</v>
      </c>
      <c r="C21" s="125" t="s">
        <v>134</v>
      </c>
      <c r="D21" s="119" t="s">
        <v>131</v>
      </c>
      <c r="E21" s="120" t="s">
        <v>92</v>
      </c>
      <c r="F21" s="120">
        <v>230.4914</v>
      </c>
      <c r="G21" s="121">
        <v>223.1848</v>
      </c>
      <c r="H21" s="121">
        <v>7.3066</v>
      </c>
      <c r="I21" s="122" t="s">
        <v>135</v>
      </c>
      <c r="J21" s="123">
        <v>193</v>
      </c>
      <c r="K21" s="94"/>
    </row>
    <row r="22" spans="1:11" ht="39" customHeight="1">
      <c r="A22" s="116">
        <v>20</v>
      </c>
      <c r="B22" s="117" t="s">
        <v>136</v>
      </c>
      <c r="C22" s="118" t="s">
        <v>137</v>
      </c>
      <c r="D22" s="119" t="s">
        <v>138</v>
      </c>
      <c r="E22" s="120" t="s">
        <v>92</v>
      </c>
      <c r="F22" s="120">
        <v>1650.9228</v>
      </c>
      <c r="G22" s="121">
        <v>898.8882</v>
      </c>
      <c r="H22" s="121">
        <v>752.0346</v>
      </c>
      <c r="I22" s="122" t="s">
        <v>139</v>
      </c>
      <c r="J22" s="123">
        <v>15</v>
      </c>
      <c r="K22" s="124"/>
    </row>
    <row r="23" spans="1:11" ht="39" customHeight="1">
      <c r="A23" s="116">
        <v>21</v>
      </c>
      <c r="B23" s="117">
        <v>42817</v>
      </c>
      <c r="C23" s="125" t="s">
        <v>140</v>
      </c>
      <c r="D23" s="119" t="s">
        <v>141</v>
      </c>
      <c r="E23" s="120" t="s">
        <v>92</v>
      </c>
      <c r="F23" s="120">
        <v>345.0304</v>
      </c>
      <c r="G23" s="121">
        <v>339.806079</v>
      </c>
      <c r="H23" s="121">
        <v>5.224321</v>
      </c>
      <c r="I23" s="122" t="s">
        <v>142</v>
      </c>
      <c r="J23" s="123">
        <v>133</v>
      </c>
      <c r="K23" s="94" t="s">
        <v>143</v>
      </c>
    </row>
    <row r="24" spans="1:11" ht="39" customHeight="1">
      <c r="A24" s="116">
        <v>22</v>
      </c>
      <c r="B24" s="117">
        <v>42797</v>
      </c>
      <c r="C24" s="118" t="s">
        <v>144</v>
      </c>
      <c r="D24" s="119" t="s">
        <v>145</v>
      </c>
      <c r="E24" s="120" t="s">
        <v>92</v>
      </c>
      <c r="F24" s="120">
        <v>217.1521</v>
      </c>
      <c r="G24" s="121">
        <v>166.5578</v>
      </c>
      <c r="H24" s="121">
        <v>50.5943</v>
      </c>
      <c r="I24" s="122" t="s">
        <v>146</v>
      </c>
      <c r="J24" s="123">
        <v>90</v>
      </c>
      <c r="K24" s="124" t="s">
        <v>75</v>
      </c>
    </row>
    <row r="25" spans="1:11" ht="39" customHeight="1">
      <c r="A25" s="116">
        <v>23</v>
      </c>
      <c r="B25" s="117">
        <v>42824</v>
      </c>
      <c r="C25" s="125" t="s">
        <v>147</v>
      </c>
      <c r="D25" s="119" t="s">
        <v>148</v>
      </c>
      <c r="E25" s="120" t="s">
        <v>92</v>
      </c>
      <c r="F25" s="120">
        <v>15</v>
      </c>
      <c r="G25" s="121">
        <v>9.8243376</v>
      </c>
      <c r="H25" s="121">
        <v>5.1756624</v>
      </c>
      <c r="I25" s="122" t="s">
        <v>149</v>
      </c>
      <c r="J25" s="123">
        <v>110</v>
      </c>
      <c r="K25" s="94" t="s">
        <v>150</v>
      </c>
    </row>
    <row r="26" spans="1:11" ht="39" customHeight="1">
      <c r="A26" s="116">
        <v>24</v>
      </c>
      <c r="B26" s="117">
        <v>42824</v>
      </c>
      <c r="C26" s="118" t="s">
        <v>151</v>
      </c>
      <c r="D26" s="119" t="s">
        <v>148</v>
      </c>
      <c r="E26" s="120" t="s">
        <v>92</v>
      </c>
      <c r="F26" s="120">
        <v>1485.2578</v>
      </c>
      <c r="G26" s="121">
        <v>1228.0422</v>
      </c>
      <c r="H26" s="121">
        <v>257.2156</v>
      </c>
      <c r="I26" s="122" t="s">
        <v>152</v>
      </c>
      <c r="J26" s="123">
        <v>110</v>
      </c>
      <c r="K26" s="124" t="s">
        <v>153</v>
      </c>
    </row>
    <row r="27" spans="1:11" ht="39" customHeight="1">
      <c r="A27" s="116">
        <v>25</v>
      </c>
      <c r="B27" s="117">
        <v>42849</v>
      </c>
      <c r="C27" s="125" t="s">
        <v>154</v>
      </c>
      <c r="D27" s="119" t="s">
        <v>138</v>
      </c>
      <c r="E27" s="120" t="s">
        <v>92</v>
      </c>
      <c r="F27" s="120">
        <v>814.0016</v>
      </c>
      <c r="G27" s="121">
        <v>398.8835</v>
      </c>
      <c r="H27" s="121">
        <v>415.1181</v>
      </c>
      <c r="I27" s="122" t="s">
        <v>155</v>
      </c>
      <c r="J27" s="123">
        <v>25</v>
      </c>
      <c r="K27" s="94" t="s">
        <v>156</v>
      </c>
    </row>
    <row r="28" spans="1:11" ht="39" customHeight="1">
      <c r="A28" s="116">
        <v>26</v>
      </c>
      <c r="B28" s="117">
        <v>42892</v>
      </c>
      <c r="C28" s="118" t="s">
        <v>157</v>
      </c>
      <c r="D28" s="119" t="s">
        <v>91</v>
      </c>
      <c r="E28" s="120" t="s">
        <v>92</v>
      </c>
      <c r="F28" s="120">
        <v>973.7841</v>
      </c>
      <c r="G28" s="121">
        <v>942.6237</v>
      </c>
      <c r="H28" s="121">
        <v>31.1604</v>
      </c>
      <c r="I28" s="122" t="s">
        <v>158</v>
      </c>
      <c r="J28" s="123">
        <v>120</v>
      </c>
      <c r="K28" s="124" t="s">
        <v>159</v>
      </c>
    </row>
    <row r="29" spans="1:11" ht="39" customHeight="1">
      <c r="A29" s="116">
        <v>27</v>
      </c>
      <c r="B29" s="117">
        <v>42892</v>
      </c>
      <c r="C29" s="125" t="s">
        <v>160</v>
      </c>
      <c r="D29" s="119" t="s">
        <v>91</v>
      </c>
      <c r="E29" s="120" t="s">
        <v>92</v>
      </c>
      <c r="F29" s="120">
        <v>417.1419</v>
      </c>
      <c r="G29" s="121">
        <v>387.1002</v>
      </c>
      <c r="H29" s="121">
        <v>30.0417</v>
      </c>
      <c r="I29" s="122" t="s">
        <v>161</v>
      </c>
      <c r="J29" s="123">
        <v>60</v>
      </c>
      <c r="K29" s="94" t="s">
        <v>159</v>
      </c>
    </row>
    <row r="30" spans="1:11" ht="39" customHeight="1">
      <c r="A30" s="116">
        <v>28</v>
      </c>
      <c r="B30" s="117">
        <v>42892</v>
      </c>
      <c r="C30" s="118" t="s">
        <v>162</v>
      </c>
      <c r="D30" s="119" t="s">
        <v>91</v>
      </c>
      <c r="E30" s="120" t="s">
        <v>92</v>
      </c>
      <c r="F30" s="120">
        <v>401.1166</v>
      </c>
      <c r="G30" s="121">
        <v>375.0649</v>
      </c>
      <c r="H30" s="121">
        <v>26.0517</v>
      </c>
      <c r="I30" s="122" t="s">
        <v>163</v>
      </c>
      <c r="J30" s="123">
        <v>60</v>
      </c>
      <c r="K30" s="124" t="s">
        <v>159</v>
      </c>
    </row>
    <row r="31" spans="1:11" ht="39" customHeight="1">
      <c r="A31" s="116">
        <v>29</v>
      </c>
      <c r="B31" s="117">
        <v>42892</v>
      </c>
      <c r="C31" s="125" t="s">
        <v>164</v>
      </c>
      <c r="D31" s="119" t="s">
        <v>91</v>
      </c>
      <c r="E31" s="120" t="s">
        <v>92</v>
      </c>
      <c r="F31" s="120">
        <v>72.7005</v>
      </c>
      <c r="G31" s="121">
        <v>70.5195</v>
      </c>
      <c r="H31" s="121">
        <v>2.181</v>
      </c>
      <c r="I31" s="122" t="s">
        <v>116</v>
      </c>
      <c r="J31" s="123">
        <v>365</v>
      </c>
      <c r="K31" s="94" t="s">
        <v>165</v>
      </c>
    </row>
    <row r="32" spans="1:11" ht="39" customHeight="1">
      <c r="A32" s="116">
        <v>30</v>
      </c>
      <c r="B32" s="117">
        <v>42892</v>
      </c>
      <c r="C32" s="118" t="s">
        <v>166</v>
      </c>
      <c r="D32" s="119" t="s">
        <v>91</v>
      </c>
      <c r="E32" s="120" t="s">
        <v>92</v>
      </c>
      <c r="F32" s="120">
        <v>1115.979</v>
      </c>
      <c r="G32" s="121">
        <v>1037.9091</v>
      </c>
      <c r="H32" s="121">
        <v>78.0699</v>
      </c>
      <c r="I32" s="122" t="s">
        <v>167</v>
      </c>
      <c r="J32" s="123">
        <v>90</v>
      </c>
      <c r="K32" s="124" t="s">
        <v>159</v>
      </c>
    </row>
    <row r="33" spans="1:11" ht="39" customHeight="1">
      <c r="A33" s="116">
        <v>31</v>
      </c>
      <c r="B33" s="117">
        <v>42900</v>
      </c>
      <c r="C33" s="125" t="s">
        <v>168</v>
      </c>
      <c r="D33" s="119" t="s">
        <v>169</v>
      </c>
      <c r="E33" s="120" t="s">
        <v>92</v>
      </c>
      <c r="F33" s="120">
        <v>210.07</v>
      </c>
      <c r="G33" s="121">
        <v>201.1735</v>
      </c>
      <c r="H33" s="121">
        <v>8.8965</v>
      </c>
      <c r="I33" s="122" t="s">
        <v>170</v>
      </c>
      <c r="J33" s="123">
        <v>90</v>
      </c>
      <c r="K33" s="94" t="s">
        <v>156</v>
      </c>
    </row>
    <row r="34" spans="1:11" ht="39" customHeight="1">
      <c r="A34" s="116">
        <v>32</v>
      </c>
      <c r="B34" s="117">
        <v>42908</v>
      </c>
      <c r="C34" s="118" t="s">
        <v>171</v>
      </c>
      <c r="D34" s="119" t="s">
        <v>11</v>
      </c>
      <c r="E34" s="120" t="s">
        <v>92</v>
      </c>
      <c r="F34" s="120">
        <v>290.05</v>
      </c>
      <c r="G34" s="121">
        <v>232.6226</v>
      </c>
      <c r="H34" s="121">
        <v>57.4274</v>
      </c>
      <c r="I34" s="122" t="s">
        <v>172</v>
      </c>
      <c r="J34" s="123">
        <v>184</v>
      </c>
      <c r="K34" s="124" t="s">
        <v>75</v>
      </c>
    </row>
    <row r="35" spans="1:11" ht="39" customHeight="1">
      <c r="A35" s="116">
        <v>33</v>
      </c>
      <c r="B35" s="117">
        <v>42919</v>
      </c>
      <c r="C35" s="125" t="s">
        <v>173</v>
      </c>
      <c r="D35" s="119" t="s">
        <v>11</v>
      </c>
      <c r="E35" s="120" t="s">
        <v>92</v>
      </c>
      <c r="F35" s="120">
        <v>200.63</v>
      </c>
      <c r="G35" s="121">
        <v>168.1279</v>
      </c>
      <c r="H35" s="121">
        <v>32.5021</v>
      </c>
      <c r="I35" s="122" t="s">
        <v>174</v>
      </c>
      <c r="J35" s="123">
        <v>184</v>
      </c>
      <c r="K35" s="94" t="s">
        <v>75</v>
      </c>
    </row>
    <row r="36" spans="1:11" ht="39" customHeight="1">
      <c r="A36" s="116">
        <v>34</v>
      </c>
      <c r="B36" s="117">
        <v>42919</v>
      </c>
      <c r="C36" s="118" t="s">
        <v>175</v>
      </c>
      <c r="D36" s="119" t="s">
        <v>176</v>
      </c>
      <c r="E36" s="120" t="s">
        <v>92</v>
      </c>
      <c r="F36" s="120">
        <v>228.5926</v>
      </c>
      <c r="G36" s="121">
        <v>184.5147</v>
      </c>
      <c r="H36" s="121">
        <v>44.0779</v>
      </c>
      <c r="I36" s="122" t="s">
        <v>177</v>
      </c>
      <c r="J36" s="123">
        <v>90</v>
      </c>
      <c r="K36" s="124" t="s">
        <v>143</v>
      </c>
    </row>
    <row r="37" spans="1:11" ht="39" customHeight="1">
      <c r="A37" s="116">
        <v>35</v>
      </c>
      <c r="B37" s="117">
        <v>42940</v>
      </c>
      <c r="C37" s="125" t="s">
        <v>178</v>
      </c>
      <c r="D37" s="119" t="s">
        <v>179</v>
      </c>
      <c r="E37" s="120" t="s">
        <v>92</v>
      </c>
      <c r="F37" s="120">
        <v>507.0907</v>
      </c>
      <c r="G37" s="121">
        <v>431.8986</v>
      </c>
      <c r="H37" s="121">
        <v>75.1921</v>
      </c>
      <c r="I37" s="122" t="s">
        <v>180</v>
      </c>
      <c r="J37" s="123">
        <v>60</v>
      </c>
      <c r="K37" s="94" t="s">
        <v>143</v>
      </c>
    </row>
    <row r="38" spans="1:11" ht="39" customHeight="1">
      <c r="A38" s="116">
        <v>36</v>
      </c>
      <c r="B38" s="117">
        <v>42949</v>
      </c>
      <c r="C38" s="118" t="s">
        <v>181</v>
      </c>
      <c r="D38" s="119" t="s">
        <v>182</v>
      </c>
      <c r="E38" s="120" t="s">
        <v>92</v>
      </c>
      <c r="F38" s="120">
        <v>11.8282</v>
      </c>
      <c r="G38" s="121">
        <v>11.7616</v>
      </c>
      <c r="H38" s="121">
        <v>0.0666</v>
      </c>
      <c r="I38" s="122" t="s">
        <v>183</v>
      </c>
      <c r="J38" s="123" t="s">
        <v>184</v>
      </c>
      <c r="K38" s="124" t="s">
        <v>185</v>
      </c>
    </row>
    <row r="39" spans="1:11" ht="39" customHeight="1">
      <c r="A39" s="116">
        <v>37</v>
      </c>
      <c r="B39" s="117">
        <v>42949</v>
      </c>
      <c r="C39" s="125" t="s">
        <v>186</v>
      </c>
      <c r="D39" s="119" t="s">
        <v>182</v>
      </c>
      <c r="E39" s="120" t="s">
        <v>92</v>
      </c>
      <c r="F39" s="120">
        <v>227.363</v>
      </c>
      <c r="G39" s="121">
        <v>222.3933</v>
      </c>
      <c r="H39" s="121">
        <v>4.9697</v>
      </c>
      <c r="I39" s="122" t="s">
        <v>187</v>
      </c>
      <c r="J39" s="123">
        <v>60</v>
      </c>
      <c r="K39" s="94" t="s">
        <v>159</v>
      </c>
    </row>
    <row r="40" spans="1:11" ht="39" customHeight="1">
      <c r="A40" s="116">
        <v>38</v>
      </c>
      <c r="B40" s="117">
        <v>42949</v>
      </c>
      <c r="C40" s="118" t="s">
        <v>188</v>
      </c>
      <c r="D40" s="119" t="s">
        <v>182</v>
      </c>
      <c r="E40" s="120" t="s">
        <v>92</v>
      </c>
      <c r="F40" s="120">
        <v>79.5468</v>
      </c>
      <c r="G40" s="121">
        <v>76.5413</v>
      </c>
      <c r="H40" s="121">
        <v>3.0055</v>
      </c>
      <c r="I40" s="122" t="s">
        <v>189</v>
      </c>
      <c r="J40" s="123">
        <v>60</v>
      </c>
      <c r="K40" s="124" t="s">
        <v>159</v>
      </c>
    </row>
    <row r="41" spans="1:11" ht="39" customHeight="1">
      <c r="A41" s="116">
        <v>39</v>
      </c>
      <c r="B41" s="117">
        <v>42949</v>
      </c>
      <c r="C41" s="125" t="s">
        <v>190</v>
      </c>
      <c r="D41" s="119" t="s">
        <v>182</v>
      </c>
      <c r="E41" s="120" t="s">
        <v>92</v>
      </c>
      <c r="F41" s="120">
        <v>166.2189</v>
      </c>
      <c r="G41" s="121">
        <v>160.5123</v>
      </c>
      <c r="H41" s="121">
        <v>5.7066</v>
      </c>
      <c r="I41" s="122" t="s">
        <v>119</v>
      </c>
      <c r="J41" s="123">
        <v>60</v>
      </c>
      <c r="K41" s="94" t="s">
        <v>159</v>
      </c>
    </row>
    <row r="42" spans="1:11" ht="39" customHeight="1">
      <c r="A42" s="116">
        <v>40</v>
      </c>
      <c r="B42" s="117">
        <v>42951</v>
      </c>
      <c r="C42" s="118" t="s">
        <v>191</v>
      </c>
      <c r="D42" s="119" t="s">
        <v>182</v>
      </c>
      <c r="E42" s="120" t="s">
        <v>92</v>
      </c>
      <c r="F42" s="120">
        <v>188.5296</v>
      </c>
      <c r="G42" s="121">
        <v>183.765332</v>
      </c>
      <c r="H42" s="121">
        <v>4.764268</v>
      </c>
      <c r="I42" s="122" t="s">
        <v>192</v>
      </c>
      <c r="J42" s="123">
        <v>60</v>
      </c>
      <c r="K42" s="124" t="s">
        <v>159</v>
      </c>
    </row>
    <row r="43" spans="1:11" ht="27.75" customHeight="1">
      <c r="A43" s="116">
        <v>41</v>
      </c>
      <c r="B43" s="117">
        <v>42951</v>
      </c>
      <c r="C43" s="125" t="s">
        <v>193</v>
      </c>
      <c r="D43" s="119" t="s">
        <v>182</v>
      </c>
      <c r="E43" s="120" t="s">
        <v>92</v>
      </c>
      <c r="F43" s="120">
        <v>494.9026</v>
      </c>
      <c r="G43" s="121">
        <v>489.9819</v>
      </c>
      <c r="H43" s="121">
        <v>4.9207</v>
      </c>
      <c r="I43" s="122" t="s">
        <v>194</v>
      </c>
      <c r="J43" s="123">
        <v>60</v>
      </c>
      <c r="K43" s="94" t="s">
        <v>159</v>
      </c>
    </row>
    <row r="44" spans="1:11" ht="42.75">
      <c r="A44" s="116">
        <v>42</v>
      </c>
      <c r="B44" s="117">
        <v>42951</v>
      </c>
      <c r="C44" s="118" t="s">
        <v>195</v>
      </c>
      <c r="D44" s="119" t="s">
        <v>182</v>
      </c>
      <c r="E44" s="120" t="s">
        <v>92</v>
      </c>
      <c r="F44" s="120">
        <v>17.0858</v>
      </c>
      <c r="G44" s="121">
        <v>16.75</v>
      </c>
      <c r="H44" s="121">
        <v>0.3358</v>
      </c>
      <c r="I44" s="122" t="s">
        <v>196</v>
      </c>
      <c r="J44" s="123" t="s">
        <v>184</v>
      </c>
      <c r="K44" s="124" t="s">
        <v>185</v>
      </c>
    </row>
    <row r="45" spans="1:11" ht="42.75">
      <c r="A45" s="116">
        <v>43</v>
      </c>
      <c r="B45" s="117">
        <v>42989</v>
      </c>
      <c r="C45" s="125" t="s">
        <v>197</v>
      </c>
      <c r="D45" s="119" t="s">
        <v>11</v>
      </c>
      <c r="E45" s="120" t="s">
        <v>92</v>
      </c>
      <c r="F45" s="120">
        <v>155.42</v>
      </c>
      <c r="G45" s="121">
        <v>97.9145</v>
      </c>
      <c r="H45" s="121">
        <v>57.5055</v>
      </c>
      <c r="I45" s="122" t="s">
        <v>198</v>
      </c>
      <c r="J45" s="123">
        <v>60</v>
      </c>
      <c r="K45" s="94" t="s">
        <v>75</v>
      </c>
    </row>
    <row r="46" spans="1:11" ht="28.5">
      <c r="A46" s="116">
        <v>44</v>
      </c>
      <c r="B46" s="117">
        <v>42992</v>
      </c>
      <c r="C46" s="118" t="s">
        <v>199</v>
      </c>
      <c r="D46" s="119" t="s">
        <v>182</v>
      </c>
      <c r="E46" s="120" t="s">
        <v>92</v>
      </c>
      <c r="F46" s="120">
        <v>82.276</v>
      </c>
      <c r="G46" s="121">
        <v>80.7759</v>
      </c>
      <c r="H46" s="121">
        <v>1.5001</v>
      </c>
      <c r="I46" s="122" t="s">
        <v>200</v>
      </c>
      <c r="J46" s="123">
        <v>36</v>
      </c>
      <c r="K46" s="124" t="s">
        <v>159</v>
      </c>
    </row>
    <row r="47" spans="1:11" ht="28.5">
      <c r="A47" s="116">
        <v>45</v>
      </c>
      <c r="B47" s="117">
        <v>42993</v>
      </c>
      <c r="C47" s="125" t="s">
        <v>201</v>
      </c>
      <c r="D47" s="119" t="s">
        <v>202</v>
      </c>
      <c r="E47" s="120" t="s">
        <v>92</v>
      </c>
      <c r="F47" s="120">
        <v>302.8414</v>
      </c>
      <c r="G47" s="121">
        <v>233.1847</v>
      </c>
      <c r="H47" s="121">
        <v>69.6567</v>
      </c>
      <c r="I47" s="122" t="s">
        <v>203</v>
      </c>
      <c r="J47" s="123">
        <v>60</v>
      </c>
      <c r="K47" s="94" t="s">
        <v>143</v>
      </c>
    </row>
    <row r="48" spans="1:11" ht="42.75">
      <c r="A48" s="116">
        <v>46</v>
      </c>
      <c r="B48" s="117">
        <v>42997</v>
      </c>
      <c r="C48" s="118" t="s">
        <v>204</v>
      </c>
      <c r="D48" s="119" t="s">
        <v>205</v>
      </c>
      <c r="E48" s="120" t="s">
        <v>92</v>
      </c>
      <c r="F48" s="120">
        <v>250.7832</v>
      </c>
      <c r="G48" s="121">
        <v>243.4356</v>
      </c>
      <c r="H48" s="121">
        <v>7.3476</v>
      </c>
      <c r="I48" s="122" t="s">
        <v>206</v>
      </c>
      <c r="J48" s="123">
        <v>203</v>
      </c>
      <c r="K48" s="124" t="s">
        <v>207</v>
      </c>
    </row>
    <row r="49" spans="1:11" ht="42.75">
      <c r="A49" s="116">
        <v>47</v>
      </c>
      <c r="B49" s="117">
        <v>42997</v>
      </c>
      <c r="C49" s="125" t="s">
        <v>208</v>
      </c>
      <c r="D49" s="119" t="s">
        <v>205</v>
      </c>
      <c r="E49" s="120" t="s">
        <v>92</v>
      </c>
      <c r="F49" s="120">
        <v>312.6414</v>
      </c>
      <c r="G49" s="121">
        <v>297.977642</v>
      </c>
      <c r="H49" s="121">
        <v>14.663758</v>
      </c>
      <c r="I49" s="122" t="s">
        <v>209</v>
      </c>
      <c r="J49" s="123">
        <v>203</v>
      </c>
      <c r="K49" s="94" t="s">
        <v>207</v>
      </c>
    </row>
    <row r="50" spans="1:11" ht="42.75">
      <c r="A50" s="116">
        <v>48</v>
      </c>
      <c r="B50" s="117">
        <v>42997</v>
      </c>
      <c r="C50" s="118" t="s">
        <v>210</v>
      </c>
      <c r="D50" s="119" t="s">
        <v>205</v>
      </c>
      <c r="E50" s="120" t="s">
        <v>92</v>
      </c>
      <c r="F50" s="120">
        <v>399.5796</v>
      </c>
      <c r="G50" s="121">
        <v>386.2736</v>
      </c>
      <c r="H50" s="121">
        <v>13.306</v>
      </c>
      <c r="I50" s="122" t="s">
        <v>206</v>
      </c>
      <c r="J50" s="123">
        <v>203</v>
      </c>
      <c r="K50" s="124" t="s">
        <v>207</v>
      </c>
    </row>
    <row r="51" spans="1:11" ht="42.75">
      <c r="A51" s="116">
        <v>49</v>
      </c>
      <c r="B51" s="117">
        <v>42997</v>
      </c>
      <c r="C51" s="125" t="s">
        <v>211</v>
      </c>
      <c r="D51" s="119" t="s">
        <v>205</v>
      </c>
      <c r="E51" s="120" t="s">
        <v>92</v>
      </c>
      <c r="F51" s="120">
        <v>413.9652</v>
      </c>
      <c r="G51" s="121">
        <v>403.9055</v>
      </c>
      <c r="H51" s="121">
        <v>10.0597</v>
      </c>
      <c r="I51" s="122" t="s">
        <v>212</v>
      </c>
      <c r="J51" s="123">
        <v>203</v>
      </c>
      <c r="K51" s="94" t="s">
        <v>207</v>
      </c>
    </row>
    <row r="52" spans="1:11" ht="29.25" thickBot="1">
      <c r="A52" s="116">
        <v>50</v>
      </c>
      <c r="B52" s="117">
        <v>42999</v>
      </c>
      <c r="C52" s="118" t="s">
        <v>213</v>
      </c>
      <c r="D52" s="119" t="s">
        <v>214</v>
      </c>
      <c r="E52" s="120" t="s">
        <v>92</v>
      </c>
      <c r="F52" s="120">
        <v>130.2127</v>
      </c>
      <c r="G52" s="121">
        <v>120.008</v>
      </c>
      <c r="H52" s="121">
        <v>10.2047</v>
      </c>
      <c r="I52" s="122" t="s">
        <v>167</v>
      </c>
      <c r="J52" s="123">
        <v>30</v>
      </c>
      <c r="K52" s="124" t="s">
        <v>159</v>
      </c>
    </row>
    <row r="53" spans="1:11" ht="43.5" thickBot="1">
      <c r="A53" s="8">
        <v>51</v>
      </c>
      <c r="B53" s="75">
        <v>43017</v>
      </c>
      <c r="C53" s="76" t="s">
        <v>42</v>
      </c>
      <c r="D53" s="77" t="s">
        <v>46</v>
      </c>
      <c r="E53" s="78" t="s">
        <v>43</v>
      </c>
      <c r="F53" s="78">
        <v>383.54</v>
      </c>
      <c r="G53" s="79">
        <v>351.8398</v>
      </c>
      <c r="H53" s="79">
        <v>31.7002</v>
      </c>
      <c r="I53" s="92" t="s">
        <v>45</v>
      </c>
      <c r="J53" s="93">
        <v>90</v>
      </c>
      <c r="K53" s="94" t="s">
        <v>40</v>
      </c>
    </row>
    <row r="54" spans="1:11" ht="43.5" thickBot="1">
      <c r="A54" s="8">
        <v>52</v>
      </c>
      <c r="B54" s="75">
        <v>43020</v>
      </c>
      <c r="C54" s="100" t="s">
        <v>47</v>
      </c>
      <c r="D54" s="77" t="s">
        <v>11</v>
      </c>
      <c r="E54" s="101" t="s">
        <v>44</v>
      </c>
      <c r="F54" s="78">
        <v>83.19</v>
      </c>
      <c r="G54" s="79">
        <v>74.59</v>
      </c>
      <c r="H54" s="79">
        <v>8.6</v>
      </c>
      <c r="I54" s="99" t="s">
        <v>48</v>
      </c>
      <c r="J54" s="93">
        <v>60</v>
      </c>
      <c r="K54" s="94" t="s">
        <v>40</v>
      </c>
    </row>
    <row r="55" spans="1:11" ht="43.5" thickBot="1">
      <c r="A55" s="8">
        <v>53</v>
      </c>
      <c r="B55" s="75">
        <v>43020</v>
      </c>
      <c r="C55" s="100" t="s">
        <v>49</v>
      </c>
      <c r="D55" s="77" t="s">
        <v>11</v>
      </c>
      <c r="E55" s="78" t="s">
        <v>43</v>
      </c>
      <c r="F55" s="78">
        <v>108.45</v>
      </c>
      <c r="G55" s="79">
        <v>93.7976</v>
      </c>
      <c r="H55" s="78">
        <v>14.6524</v>
      </c>
      <c r="I55" s="101" t="s">
        <v>50</v>
      </c>
      <c r="J55" s="93">
        <v>60</v>
      </c>
      <c r="K55" s="94" t="s">
        <v>40</v>
      </c>
    </row>
    <row r="56" spans="1:11" ht="43.5" thickBot="1">
      <c r="A56" s="8">
        <v>54</v>
      </c>
      <c r="B56" s="80">
        <v>43020</v>
      </c>
      <c r="C56" s="102" t="s">
        <v>51</v>
      </c>
      <c r="D56" s="82" t="s">
        <v>53</v>
      </c>
      <c r="E56" s="78" t="s">
        <v>43</v>
      </c>
      <c r="F56" s="83">
        <v>507.2184</v>
      </c>
      <c r="G56" s="83">
        <v>505.3413</v>
      </c>
      <c r="H56" s="83">
        <v>1.8771</v>
      </c>
      <c r="I56" s="101" t="s">
        <v>52</v>
      </c>
      <c r="J56" s="95">
        <v>60</v>
      </c>
      <c r="K56" s="94" t="s">
        <v>63</v>
      </c>
    </row>
    <row r="57" spans="1:11" ht="43.5" thickBot="1">
      <c r="A57" s="8">
        <v>55</v>
      </c>
      <c r="B57" s="80">
        <v>43027</v>
      </c>
      <c r="C57" s="102" t="s">
        <v>54</v>
      </c>
      <c r="D57" s="82" t="s">
        <v>56</v>
      </c>
      <c r="E57" s="78" t="s">
        <v>43</v>
      </c>
      <c r="F57" s="78">
        <v>128.42</v>
      </c>
      <c r="G57" s="79">
        <v>128.0378</v>
      </c>
      <c r="H57" s="79">
        <v>0.3822</v>
      </c>
      <c r="I57" s="99" t="s">
        <v>55</v>
      </c>
      <c r="J57" s="95">
        <v>30</v>
      </c>
      <c r="K57" s="94" t="s">
        <v>40</v>
      </c>
    </row>
    <row r="58" spans="1:11" ht="43.5" thickBot="1">
      <c r="A58" s="84">
        <v>56</v>
      </c>
      <c r="B58" s="80">
        <v>43027</v>
      </c>
      <c r="C58" s="102" t="s">
        <v>57</v>
      </c>
      <c r="D58" s="82" t="s">
        <v>59</v>
      </c>
      <c r="E58" s="78" t="s">
        <v>43</v>
      </c>
      <c r="F58" s="83">
        <v>370</v>
      </c>
      <c r="G58" s="83">
        <v>288.9705</v>
      </c>
      <c r="H58" s="83">
        <v>81.0295</v>
      </c>
      <c r="I58" s="101" t="s">
        <v>58</v>
      </c>
      <c r="J58" s="95">
        <v>45</v>
      </c>
      <c r="K58" s="94" t="s">
        <v>40</v>
      </c>
    </row>
    <row r="59" spans="1:11" ht="29.25" thickBot="1">
      <c r="A59" s="8">
        <v>57</v>
      </c>
      <c r="B59" s="80">
        <v>43032</v>
      </c>
      <c r="C59" s="102" t="s">
        <v>60</v>
      </c>
      <c r="D59" s="82" t="s">
        <v>62</v>
      </c>
      <c r="E59" s="78" t="s">
        <v>43</v>
      </c>
      <c r="F59" s="78">
        <v>298.8801</v>
      </c>
      <c r="G59" s="79">
        <v>274.8728</v>
      </c>
      <c r="H59" s="79">
        <v>24.0073</v>
      </c>
      <c r="I59" s="99" t="s">
        <v>61</v>
      </c>
      <c r="J59" s="95">
        <v>60</v>
      </c>
      <c r="K59" s="94" t="s">
        <v>41</v>
      </c>
    </row>
    <row r="60" spans="1:11" ht="29.25" thickBot="1">
      <c r="A60" s="8">
        <v>58</v>
      </c>
      <c r="B60" s="80">
        <v>43033</v>
      </c>
      <c r="C60" s="103" t="s">
        <v>66</v>
      </c>
      <c r="D60" s="82" t="s">
        <v>65</v>
      </c>
      <c r="E60" s="78" t="s">
        <v>43</v>
      </c>
      <c r="F60" s="83">
        <v>456.34</v>
      </c>
      <c r="G60" s="83">
        <v>451.177867</v>
      </c>
      <c r="H60" s="83">
        <v>5.162133</v>
      </c>
      <c r="I60" s="78" t="s">
        <v>64</v>
      </c>
      <c r="J60" s="95">
        <v>30</v>
      </c>
      <c r="K60" s="94" t="s">
        <v>40</v>
      </c>
    </row>
    <row r="61" spans="1:11" ht="43.5" thickBot="1">
      <c r="A61" s="8">
        <v>59</v>
      </c>
      <c r="B61" s="80">
        <v>43035</v>
      </c>
      <c r="C61" s="81" t="s">
        <v>67</v>
      </c>
      <c r="D61" s="82" t="s">
        <v>69</v>
      </c>
      <c r="E61" s="78" t="s">
        <v>43</v>
      </c>
      <c r="F61" s="78">
        <v>84.0996</v>
      </c>
      <c r="G61" s="79">
        <v>69.6345</v>
      </c>
      <c r="H61" s="79">
        <v>14.4651</v>
      </c>
      <c r="I61" s="92" t="s">
        <v>68</v>
      </c>
      <c r="J61" s="95">
        <v>60</v>
      </c>
      <c r="K61" s="94" t="s">
        <v>40</v>
      </c>
    </row>
    <row r="62" spans="1:11" ht="43.5" thickBot="1">
      <c r="A62" s="8">
        <v>60</v>
      </c>
      <c r="B62" s="80">
        <v>43041</v>
      </c>
      <c r="C62" s="97" t="s">
        <v>70</v>
      </c>
      <c r="D62" s="82" t="s">
        <v>71</v>
      </c>
      <c r="E62" s="78" t="s">
        <v>43</v>
      </c>
      <c r="F62" s="83">
        <v>399.81</v>
      </c>
      <c r="G62" s="83">
        <v>313.051319</v>
      </c>
      <c r="H62" s="83">
        <v>86.758681</v>
      </c>
      <c r="I62" s="104" t="s">
        <v>72</v>
      </c>
      <c r="J62" s="95">
        <v>365</v>
      </c>
      <c r="K62" s="94" t="s">
        <v>40</v>
      </c>
    </row>
    <row r="63" spans="1:11" ht="57.75" thickBot="1">
      <c r="A63" s="8">
        <v>61</v>
      </c>
      <c r="B63" s="80">
        <v>43052</v>
      </c>
      <c r="C63" s="97" t="s">
        <v>73</v>
      </c>
      <c r="D63" s="82" t="s">
        <v>11</v>
      </c>
      <c r="E63" s="108" t="s">
        <v>79</v>
      </c>
      <c r="F63" s="83">
        <v>259.91</v>
      </c>
      <c r="G63" s="83">
        <v>170.2412</v>
      </c>
      <c r="H63" s="83">
        <v>89.6688</v>
      </c>
      <c r="I63" s="105" t="s">
        <v>74</v>
      </c>
      <c r="J63" s="95">
        <v>213</v>
      </c>
      <c r="K63" s="66" t="s">
        <v>75</v>
      </c>
    </row>
    <row r="64" spans="1:11" ht="57.75" thickBot="1">
      <c r="A64" s="8">
        <v>62</v>
      </c>
      <c r="B64" s="80">
        <v>43052</v>
      </c>
      <c r="C64" s="106" t="s">
        <v>76</v>
      </c>
      <c r="D64" s="82" t="s">
        <v>11</v>
      </c>
      <c r="E64" s="78" t="s">
        <v>31</v>
      </c>
      <c r="F64" s="83">
        <v>186.51</v>
      </c>
      <c r="G64" s="83">
        <v>149.5436</v>
      </c>
      <c r="H64" s="83">
        <v>36.9664</v>
      </c>
      <c r="I64" s="107" t="s">
        <v>77</v>
      </c>
      <c r="J64" s="95">
        <v>213</v>
      </c>
      <c r="K64" s="66" t="s">
        <v>75</v>
      </c>
    </row>
    <row r="65" spans="1:11" ht="57.75" thickBot="1">
      <c r="A65" s="8">
        <v>63</v>
      </c>
      <c r="B65" s="80">
        <v>43060</v>
      </c>
      <c r="C65" s="109" t="s">
        <v>81</v>
      </c>
      <c r="D65" s="82" t="s">
        <v>11</v>
      </c>
      <c r="E65" s="78" t="s">
        <v>31</v>
      </c>
      <c r="F65" s="83">
        <v>231.67</v>
      </c>
      <c r="G65" s="83">
        <v>141.3187</v>
      </c>
      <c r="H65" s="83">
        <v>90.3513</v>
      </c>
      <c r="I65" s="105" t="s">
        <v>78</v>
      </c>
      <c r="J65" s="95">
        <v>172</v>
      </c>
      <c r="K65" s="66" t="s">
        <v>75</v>
      </c>
    </row>
    <row r="66" spans="1:11" ht="57.75" thickBot="1">
      <c r="A66" s="8">
        <v>64</v>
      </c>
      <c r="B66" s="80">
        <v>43060</v>
      </c>
      <c r="C66" s="109" t="s">
        <v>80</v>
      </c>
      <c r="D66" s="82" t="s">
        <v>11</v>
      </c>
      <c r="E66" s="78" t="s">
        <v>31</v>
      </c>
      <c r="F66" s="83">
        <v>231.29</v>
      </c>
      <c r="G66" s="83">
        <v>182.2551</v>
      </c>
      <c r="H66" s="83">
        <v>49.0349</v>
      </c>
      <c r="I66" s="110" t="s">
        <v>82</v>
      </c>
      <c r="J66" s="95">
        <v>172</v>
      </c>
      <c r="K66" s="98" t="s">
        <v>75</v>
      </c>
    </row>
    <row r="67" spans="1:11" ht="29.25" thickBot="1">
      <c r="A67" s="8">
        <v>65</v>
      </c>
      <c r="B67" s="80">
        <v>43075</v>
      </c>
      <c r="C67" s="111" t="s">
        <v>83</v>
      </c>
      <c r="D67" s="82" t="s">
        <v>69</v>
      </c>
      <c r="E67" s="78" t="s">
        <v>31</v>
      </c>
      <c r="F67" s="83">
        <v>496</v>
      </c>
      <c r="G67" s="83">
        <v>492.2127</v>
      </c>
      <c r="H67" s="83">
        <v>3.7873</v>
      </c>
      <c r="I67" s="112" t="s">
        <v>84</v>
      </c>
      <c r="J67" s="95">
        <v>180</v>
      </c>
      <c r="K67" s="113" t="s">
        <v>85</v>
      </c>
    </row>
    <row r="68" spans="1:11" ht="42.75">
      <c r="A68" s="8">
        <v>66</v>
      </c>
      <c r="B68" s="80">
        <v>43088</v>
      </c>
      <c r="C68" s="109" t="s">
        <v>86</v>
      </c>
      <c r="D68" s="82" t="s">
        <v>87</v>
      </c>
      <c r="E68" s="78" t="s">
        <v>31</v>
      </c>
      <c r="F68" s="83">
        <v>552.36</v>
      </c>
      <c r="G68" s="83">
        <v>416.203</v>
      </c>
      <c r="H68" s="83">
        <v>136.157</v>
      </c>
      <c r="I68" s="114" t="s">
        <v>88</v>
      </c>
      <c r="J68" s="95">
        <v>365</v>
      </c>
      <c r="K68" s="115" t="s">
        <v>89</v>
      </c>
    </row>
    <row r="69" spans="1:10" ht="33" customHeight="1">
      <c r="A69" s="128"/>
      <c r="B69" s="129"/>
      <c r="C69" s="129"/>
      <c r="D69" s="129"/>
      <c r="E69" s="130"/>
      <c r="F69" s="85">
        <f>SUM(F3:F68)</f>
        <v>22530.876999999997</v>
      </c>
      <c r="G69" s="86">
        <f>SUM(G3:G68)</f>
        <v>19491.359276600004</v>
      </c>
      <c r="H69" s="86">
        <f>SUM(H3:H68)</f>
        <v>3039.5177234000002</v>
      </c>
      <c r="I69" s="92"/>
      <c r="J69" s="86"/>
    </row>
    <row r="70" spans="2:11" ht="14.25">
      <c r="B70" s="87"/>
      <c r="C70" s="88"/>
      <c r="D70" s="77"/>
      <c r="E70" s="78"/>
      <c r="F70" s="78"/>
      <c r="G70" s="86"/>
      <c r="H70" s="86"/>
      <c r="I70" s="78"/>
      <c r="J70" s="86"/>
      <c r="K70" s="96"/>
    </row>
    <row r="71" spans="2:11" ht="14.25">
      <c r="B71" s="87"/>
      <c r="C71" s="88"/>
      <c r="D71" s="77"/>
      <c r="E71" s="78"/>
      <c r="F71" s="78"/>
      <c r="G71" s="86"/>
      <c r="H71" s="86"/>
      <c r="I71" s="78"/>
      <c r="J71" s="86"/>
      <c r="K71" s="96"/>
    </row>
    <row r="72" spans="2:11" ht="14.25">
      <c r="B72" s="87"/>
      <c r="C72" s="88"/>
      <c r="D72" s="77"/>
      <c r="E72" s="78"/>
      <c r="F72" s="78"/>
      <c r="G72" s="86"/>
      <c r="H72" s="86"/>
      <c r="I72" s="78"/>
      <c r="J72" s="86"/>
      <c r="K72" s="96"/>
    </row>
    <row r="73" spans="2:11" ht="14.25">
      <c r="B73" s="87"/>
      <c r="C73" s="88"/>
      <c r="D73" s="77"/>
      <c r="E73" s="78"/>
      <c r="F73" s="78"/>
      <c r="G73" s="89"/>
      <c r="H73" s="89"/>
      <c r="I73" s="78"/>
      <c r="J73" s="86"/>
      <c r="K73" s="96"/>
    </row>
    <row r="74" spans="2:11" ht="14.25">
      <c r="B74" s="87"/>
      <c r="C74" s="88"/>
      <c r="D74" s="77"/>
      <c r="E74" s="78"/>
      <c r="F74" s="78"/>
      <c r="G74" s="86"/>
      <c r="H74" s="86"/>
      <c r="I74" s="78"/>
      <c r="J74" s="86"/>
      <c r="K74" s="96"/>
    </row>
    <row r="75" spans="2:11" ht="14.25">
      <c r="B75" s="87"/>
      <c r="C75" s="88"/>
      <c r="D75" s="77"/>
      <c r="E75" s="78"/>
      <c r="F75" s="78"/>
      <c r="G75" s="86"/>
      <c r="H75" s="86"/>
      <c r="I75" s="78"/>
      <c r="J75" s="86"/>
      <c r="K75" s="96"/>
    </row>
    <row r="76" spans="2:11" ht="14.25">
      <c r="B76" s="87"/>
      <c r="C76" s="88"/>
      <c r="D76" s="77"/>
      <c r="E76" s="78"/>
      <c r="F76" s="78"/>
      <c r="G76" s="86"/>
      <c r="H76" s="86"/>
      <c r="I76" s="78"/>
      <c r="J76" s="86"/>
      <c r="K76" s="96"/>
    </row>
    <row r="77" spans="2:11" ht="14.25">
      <c r="B77" s="87"/>
      <c r="C77" s="88"/>
      <c r="D77" s="77"/>
      <c r="E77" s="78"/>
      <c r="F77" s="78"/>
      <c r="G77" s="86"/>
      <c r="H77" s="86"/>
      <c r="I77" s="78"/>
      <c r="J77" s="86"/>
      <c r="K77" s="96"/>
    </row>
    <row r="78" spans="2:11" ht="14.25">
      <c r="B78" s="87"/>
      <c r="C78" s="88"/>
      <c r="D78" s="77"/>
      <c r="E78" s="78"/>
      <c r="F78" s="78"/>
      <c r="G78" s="86"/>
      <c r="H78" s="86"/>
      <c r="I78" s="78"/>
      <c r="J78" s="86"/>
      <c r="K78" s="96"/>
    </row>
    <row r="79" spans="2:11" ht="14.25">
      <c r="B79" s="87"/>
      <c r="C79" s="88"/>
      <c r="D79" s="77"/>
      <c r="E79" s="78"/>
      <c r="F79" s="78"/>
      <c r="G79" s="86"/>
      <c r="H79" s="86"/>
      <c r="I79" s="78"/>
      <c r="J79" s="86"/>
      <c r="K79" s="96"/>
    </row>
    <row r="80" spans="2:11" ht="14.25">
      <c r="B80" s="87"/>
      <c r="C80" s="88"/>
      <c r="D80" s="77"/>
      <c r="E80" s="78"/>
      <c r="F80" s="78"/>
      <c r="G80" s="86"/>
      <c r="H80" s="86"/>
      <c r="I80" s="78"/>
      <c r="J80" s="86"/>
      <c r="K80" s="96"/>
    </row>
    <row r="81" spans="2:11" ht="14.25">
      <c r="B81" s="87"/>
      <c r="C81" s="88"/>
      <c r="D81" s="77"/>
      <c r="E81" s="78"/>
      <c r="F81" s="78"/>
      <c r="G81" s="86"/>
      <c r="H81" s="86"/>
      <c r="I81" s="78"/>
      <c r="J81" s="86"/>
      <c r="K81" s="96"/>
    </row>
    <row r="82" spans="2:11" ht="14.25">
      <c r="B82" s="87"/>
      <c r="C82" s="88"/>
      <c r="D82" s="77"/>
      <c r="E82" s="78"/>
      <c r="F82" s="78"/>
      <c r="G82" s="86"/>
      <c r="H82" s="86"/>
      <c r="I82" s="78"/>
      <c r="J82" s="86"/>
      <c r="K82" s="96"/>
    </row>
    <row r="83" spans="2:11" ht="14.25">
      <c r="B83" s="87"/>
      <c r="C83" s="88"/>
      <c r="D83" s="77"/>
      <c r="E83" s="78"/>
      <c r="F83" s="78"/>
      <c r="G83" s="86"/>
      <c r="H83" s="86"/>
      <c r="I83" s="78"/>
      <c r="J83" s="86"/>
      <c r="K83" s="96"/>
    </row>
    <row r="84" spans="2:11" ht="14.25">
      <c r="B84" s="87"/>
      <c r="C84" s="88"/>
      <c r="D84" s="77"/>
      <c r="E84" s="78"/>
      <c r="F84" s="78"/>
      <c r="G84" s="86"/>
      <c r="H84" s="86"/>
      <c r="I84" s="78"/>
      <c r="J84" s="86"/>
      <c r="K84" s="96"/>
    </row>
    <row r="85" spans="2:11" ht="14.25">
      <c r="B85" s="87"/>
      <c r="C85" s="88"/>
      <c r="D85" s="77"/>
      <c r="E85" s="78"/>
      <c r="F85" s="78"/>
      <c r="G85" s="86"/>
      <c r="H85" s="86"/>
      <c r="I85" s="78"/>
      <c r="J85" s="86"/>
      <c r="K85" s="96"/>
    </row>
    <row r="86" spans="2:11" ht="14.25">
      <c r="B86" s="87"/>
      <c r="C86" s="88"/>
      <c r="D86" s="77"/>
      <c r="E86" s="78"/>
      <c r="F86" s="78"/>
      <c r="G86" s="86"/>
      <c r="H86" s="86"/>
      <c r="I86" s="78"/>
      <c r="J86" s="86"/>
      <c r="K86" s="96"/>
    </row>
    <row r="87" spans="2:11" ht="14.25">
      <c r="B87" s="87"/>
      <c r="C87" s="88"/>
      <c r="D87" s="77"/>
      <c r="E87" s="78"/>
      <c r="F87" s="78"/>
      <c r="G87" s="86"/>
      <c r="H87" s="86"/>
      <c r="I87" s="78"/>
      <c r="J87" s="86"/>
      <c r="K87" s="96"/>
    </row>
    <row r="88" spans="2:11" ht="14.25">
      <c r="B88" s="87"/>
      <c r="C88" s="88"/>
      <c r="D88" s="77"/>
      <c r="E88" s="78"/>
      <c r="F88" s="78"/>
      <c r="G88" s="86"/>
      <c r="H88" s="86"/>
      <c r="I88" s="78"/>
      <c r="J88" s="86"/>
      <c r="K88" s="96"/>
    </row>
    <row r="89" spans="2:11" ht="14.25">
      <c r="B89" s="87"/>
      <c r="C89" s="88"/>
      <c r="D89" s="77"/>
      <c r="E89" s="78"/>
      <c r="F89" s="78"/>
      <c r="G89" s="86"/>
      <c r="H89" s="86"/>
      <c r="I89" s="78"/>
      <c r="J89" s="86"/>
      <c r="K89" s="96"/>
    </row>
    <row r="90" spans="2:11" ht="14.25">
      <c r="B90" s="87"/>
      <c r="C90" s="88"/>
      <c r="D90" s="77"/>
      <c r="E90" s="78"/>
      <c r="F90" s="78"/>
      <c r="G90" s="86"/>
      <c r="H90" s="86"/>
      <c r="I90" s="78"/>
      <c r="J90" s="86"/>
      <c r="K90" s="96"/>
    </row>
    <row r="91" spans="2:11" ht="14.25">
      <c r="B91" s="87"/>
      <c r="C91" s="88"/>
      <c r="D91" s="77"/>
      <c r="E91" s="78"/>
      <c r="F91" s="78"/>
      <c r="G91" s="86"/>
      <c r="H91" s="86"/>
      <c r="I91" s="78"/>
      <c r="J91" s="86"/>
      <c r="K91" s="96"/>
    </row>
    <row r="92" spans="2:11" ht="14.25">
      <c r="B92" s="87"/>
      <c r="C92" s="88"/>
      <c r="D92" s="77"/>
      <c r="E92" s="78"/>
      <c r="F92" s="78"/>
      <c r="G92" s="86"/>
      <c r="H92" s="86"/>
      <c r="I92" s="78"/>
      <c r="J92" s="86"/>
      <c r="K92" s="96"/>
    </row>
    <row r="93" spans="2:11" ht="14.25">
      <c r="B93" s="87"/>
      <c r="C93" s="88"/>
      <c r="D93" s="77"/>
      <c r="E93" s="78"/>
      <c r="F93" s="78"/>
      <c r="G93" s="86"/>
      <c r="H93" s="86"/>
      <c r="I93" s="78"/>
      <c r="J93" s="86"/>
      <c r="K93" s="96"/>
    </row>
    <row r="94" spans="1:8" ht="14.25">
      <c r="A94" s="131"/>
      <c r="B94" s="131"/>
      <c r="C94" s="131"/>
      <c r="D94" s="131"/>
      <c r="E94" s="131"/>
      <c r="F94" s="8"/>
      <c r="G94" s="90"/>
      <c r="H94" s="90"/>
    </row>
  </sheetData>
  <sheetProtection/>
  <mergeCells count="3">
    <mergeCell ref="A1:K1"/>
    <mergeCell ref="A69:E69"/>
    <mergeCell ref="A94:E94"/>
  </mergeCells>
  <dataValidations count="2">
    <dataValidation type="list" allowBlank="1" showInputMessage="1" showErrorMessage="1" sqref="D70:D93">
      <formula1>明细!#REF!</formula1>
    </dataValidation>
    <dataValidation type="list" allowBlank="1" showInputMessage="1" showErrorMessage="1" sqref="D3:D68">
      <formula1>#REF!</formula1>
    </dataValidation>
  </dataValidations>
  <printOptions horizontalCentered="1" verticalCentered="1"/>
  <pageMargins left="0" right="0" top="0.98" bottom="0.98" header="0.51" footer="0.51"/>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X15"/>
  <sheetViews>
    <sheetView zoomScalePageLayoutView="0" workbookViewId="0" topLeftCell="A1">
      <selection activeCell="A1" sqref="A1:J1"/>
    </sheetView>
  </sheetViews>
  <sheetFormatPr defaultColWidth="9.00390625" defaultRowHeight="14.25"/>
  <cols>
    <col min="1" max="1" width="4.00390625" style="0" customWidth="1"/>
    <col min="2" max="2" width="15.50390625" style="0" customWidth="1"/>
    <col min="3" max="3" width="7.50390625" style="0" customWidth="1"/>
    <col min="4" max="4" width="19.875" style="44" customWidth="1"/>
    <col min="5" max="5" width="9.00390625" style="45" customWidth="1"/>
    <col min="6" max="6" width="20.00390625" style="45" customWidth="1"/>
    <col min="7" max="7" width="10.625" style="0" customWidth="1"/>
    <col min="8" max="8" width="11.125" style="46" customWidth="1"/>
    <col min="9" max="9" width="20.25390625" style="45" customWidth="1"/>
    <col min="10" max="10" width="10.375" style="0" customWidth="1"/>
  </cols>
  <sheetData>
    <row r="1" spans="1:24" ht="25.5">
      <c r="A1" s="132" t="s">
        <v>216</v>
      </c>
      <c r="B1" s="132"/>
      <c r="C1" s="132"/>
      <c r="D1" s="132"/>
      <c r="E1" s="132"/>
      <c r="F1" s="132"/>
      <c r="G1" s="132"/>
      <c r="H1" s="132"/>
      <c r="I1" s="132"/>
      <c r="J1" s="132"/>
      <c r="K1" s="34"/>
      <c r="L1" s="34"/>
      <c r="M1" s="34"/>
      <c r="N1" s="34"/>
      <c r="O1" s="34"/>
      <c r="P1" s="34"/>
      <c r="Q1" s="34"/>
      <c r="R1" s="34"/>
      <c r="S1" s="34"/>
      <c r="T1" s="34"/>
      <c r="U1" s="34"/>
      <c r="V1" s="34"/>
      <c r="W1" s="34"/>
      <c r="X1" s="34"/>
    </row>
    <row r="2" spans="1:10" ht="18.75" customHeight="1">
      <c r="A2" s="136" t="s">
        <v>0</v>
      </c>
      <c r="B2" s="137" t="s">
        <v>12</v>
      </c>
      <c r="C2" s="139" t="s">
        <v>13</v>
      </c>
      <c r="D2" s="141" t="s">
        <v>14</v>
      </c>
      <c r="E2" s="133" t="s">
        <v>15</v>
      </c>
      <c r="F2" s="134"/>
      <c r="G2" s="135"/>
      <c r="H2" s="133" t="s">
        <v>16</v>
      </c>
      <c r="I2" s="134"/>
      <c r="J2" s="135"/>
    </row>
    <row r="3" spans="1:10" ht="42">
      <c r="A3" s="136"/>
      <c r="B3" s="138"/>
      <c r="C3" s="140"/>
      <c r="D3" s="141"/>
      <c r="E3" s="7" t="s">
        <v>17</v>
      </c>
      <c r="F3" s="7" t="s">
        <v>18</v>
      </c>
      <c r="G3" s="7" t="s">
        <v>19</v>
      </c>
      <c r="H3" s="7" t="s">
        <v>17</v>
      </c>
      <c r="I3" s="7" t="s">
        <v>20</v>
      </c>
      <c r="J3" s="7" t="s">
        <v>19</v>
      </c>
    </row>
    <row r="4" spans="1:10" s="1" customFormat="1" ht="18.75">
      <c r="A4" s="47">
        <v>1</v>
      </c>
      <c r="B4" s="47" t="s">
        <v>21</v>
      </c>
      <c r="C4" s="20"/>
      <c r="D4" s="21"/>
      <c r="E4" s="20"/>
      <c r="F4" s="21"/>
      <c r="G4" s="39"/>
      <c r="H4" s="48"/>
      <c r="I4" s="61"/>
      <c r="J4" s="39"/>
    </row>
    <row r="5" spans="1:10" s="1" customFormat="1" ht="18.75">
      <c r="A5" s="47">
        <v>2</v>
      </c>
      <c r="B5" s="47" t="s">
        <v>22</v>
      </c>
      <c r="C5" s="20">
        <v>66</v>
      </c>
      <c r="D5" s="49">
        <v>19491.35928</v>
      </c>
      <c r="E5" s="20">
        <v>14</v>
      </c>
      <c r="F5" s="49">
        <f>D5-I5</f>
        <v>16441.75648</v>
      </c>
      <c r="G5" s="50">
        <f>F5/D5</f>
        <v>0.8435407835753567</v>
      </c>
      <c r="H5" s="20">
        <v>9</v>
      </c>
      <c r="I5" s="49">
        <v>3049.6028</v>
      </c>
      <c r="J5" s="50">
        <f>I5/D5</f>
        <v>0.15645921642464333</v>
      </c>
    </row>
    <row r="6" spans="1:10" s="1" customFormat="1" ht="18.75">
      <c r="A6" s="47">
        <v>3</v>
      </c>
      <c r="B6" s="47" t="s">
        <v>23</v>
      </c>
      <c r="C6" s="20"/>
      <c r="D6" s="21"/>
      <c r="E6" s="24"/>
      <c r="F6" s="25"/>
      <c r="G6" s="39"/>
      <c r="H6" s="24"/>
      <c r="I6" s="25"/>
      <c r="J6" s="39"/>
    </row>
    <row r="7" spans="1:10" s="1" customFormat="1" ht="18.75">
      <c r="A7" s="47">
        <v>4</v>
      </c>
      <c r="B7" s="47" t="s">
        <v>24</v>
      </c>
      <c r="C7" s="20"/>
      <c r="D7" s="21"/>
      <c r="E7" s="20"/>
      <c r="F7" s="21"/>
      <c r="G7" s="51"/>
      <c r="H7" s="20"/>
      <c r="I7" s="21"/>
      <c r="J7" s="62"/>
    </row>
    <row r="8" spans="1:10" s="1" customFormat="1" ht="18.75">
      <c r="A8" s="47">
        <v>5</v>
      </c>
      <c r="B8" s="47" t="s">
        <v>25</v>
      </c>
      <c r="C8" s="20"/>
      <c r="D8" s="21"/>
      <c r="E8" s="20"/>
      <c r="F8" s="21"/>
      <c r="G8" s="52"/>
      <c r="H8" s="20"/>
      <c r="I8" s="21"/>
      <c r="J8" s="39"/>
    </row>
    <row r="9" spans="1:10" s="1" customFormat="1" ht="18.75">
      <c r="A9" s="47">
        <v>6</v>
      </c>
      <c r="B9" s="47" t="s">
        <v>26</v>
      </c>
      <c r="C9" s="20"/>
      <c r="D9" s="21"/>
      <c r="E9" s="20"/>
      <c r="F9" s="21"/>
      <c r="G9" s="39"/>
      <c r="H9" s="20"/>
      <c r="I9" s="21"/>
      <c r="J9" s="63"/>
    </row>
    <row r="10" spans="1:10" s="1" customFormat="1" ht="18.75">
      <c r="A10" s="47">
        <v>7</v>
      </c>
      <c r="B10" s="47" t="s">
        <v>27</v>
      </c>
      <c r="C10" s="20"/>
      <c r="D10" s="21"/>
      <c r="E10" s="20"/>
      <c r="F10" s="21"/>
      <c r="G10" s="52"/>
      <c r="H10" s="20"/>
      <c r="I10" s="21"/>
      <c r="J10" s="39"/>
    </row>
    <row r="11" spans="1:10" s="1" customFormat="1" ht="18.75">
      <c r="A11" s="53">
        <v>8</v>
      </c>
      <c r="B11" s="53" t="s">
        <v>28</v>
      </c>
      <c r="C11" s="54"/>
      <c r="D11" s="55"/>
      <c r="E11" s="54"/>
      <c r="F11" s="55"/>
      <c r="G11" s="56"/>
      <c r="H11" s="54"/>
      <c r="I11" s="55"/>
      <c r="J11" s="64"/>
    </row>
    <row r="12" spans="1:10" ht="18.75">
      <c r="A12" s="53">
        <v>9</v>
      </c>
      <c r="B12" s="53" t="s">
        <v>29</v>
      </c>
      <c r="C12" s="20"/>
      <c r="D12" s="21"/>
      <c r="E12" s="24"/>
      <c r="F12" s="57"/>
      <c r="G12" s="39"/>
      <c r="H12" s="24"/>
      <c r="I12" s="25"/>
      <c r="J12" s="39"/>
    </row>
    <row r="14" spans="6:7" ht="14.25">
      <c r="F14" s="58"/>
      <c r="G14" s="59"/>
    </row>
    <row r="15" ht="14.25">
      <c r="F15" s="60"/>
    </row>
  </sheetData>
  <sheetProtection/>
  <mergeCells count="7">
    <mergeCell ref="A1:J1"/>
    <mergeCell ref="E2:G2"/>
    <mergeCell ref="H2:J2"/>
    <mergeCell ref="A2:A3"/>
    <mergeCell ref="B2:B3"/>
    <mergeCell ref="C2:C3"/>
    <mergeCell ref="D2:D3"/>
  </mergeCells>
  <printOptions/>
  <pageMargins left="0.59" right="0"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16"/>
  <sheetViews>
    <sheetView zoomScalePageLayoutView="0" workbookViewId="0" topLeftCell="A1">
      <selection activeCell="I10" sqref="I10"/>
    </sheetView>
  </sheetViews>
  <sheetFormatPr defaultColWidth="9.00390625" defaultRowHeight="14.25"/>
  <cols>
    <col min="1" max="1" width="4.00390625" style="0" customWidth="1"/>
    <col min="2" max="2" width="12.50390625" style="0" customWidth="1"/>
    <col min="3" max="3" width="5.625" style="3" customWidth="1"/>
    <col min="4" max="4" width="17.375" style="4" customWidth="1"/>
    <col min="5" max="5" width="3.875" style="0" customWidth="1"/>
    <col min="6" max="6" width="6.50390625" style="0" customWidth="1"/>
    <col min="7" max="7" width="6.75390625" style="3" customWidth="1"/>
    <col min="8" max="8" width="21.625" style="5" customWidth="1"/>
    <col min="9" max="9" width="10.375" style="6" customWidth="1"/>
    <col min="10" max="10" width="16.125" style="5" customWidth="1"/>
    <col min="11" max="11" width="18.00390625" style="3" customWidth="1"/>
    <col min="12" max="12" width="15.25390625" style="5" customWidth="1"/>
    <col min="13" max="13" width="4.75390625" style="0" customWidth="1"/>
    <col min="14" max="14" width="16.375" style="5" customWidth="1"/>
  </cols>
  <sheetData>
    <row r="1" spans="1:29" ht="25.5">
      <c r="A1" s="132" t="s">
        <v>217</v>
      </c>
      <c r="B1" s="132"/>
      <c r="C1" s="132"/>
      <c r="D1" s="132"/>
      <c r="E1" s="132"/>
      <c r="F1" s="132"/>
      <c r="G1" s="132"/>
      <c r="H1" s="132"/>
      <c r="I1" s="132"/>
      <c r="J1" s="132"/>
      <c r="K1" s="132"/>
      <c r="L1" s="132"/>
      <c r="M1" s="132"/>
      <c r="N1" s="132"/>
      <c r="O1" s="34"/>
      <c r="P1" s="34"/>
      <c r="Q1" s="34"/>
      <c r="R1" s="34"/>
      <c r="S1" s="34"/>
      <c r="T1" s="34"/>
      <c r="U1" s="34"/>
      <c r="V1" s="34"/>
      <c r="W1" s="34"/>
      <c r="X1" s="34"/>
      <c r="Y1" s="34"/>
      <c r="Z1" s="34"/>
      <c r="AA1" s="34"/>
      <c r="AB1" s="34"/>
      <c r="AC1" s="34"/>
    </row>
    <row r="2" spans="1:29" ht="45.75" customHeight="1">
      <c r="A2" s="136" t="s">
        <v>0</v>
      </c>
      <c r="B2" s="137" t="s">
        <v>12</v>
      </c>
      <c r="C2" s="147" t="s">
        <v>13</v>
      </c>
      <c r="D2" s="141" t="s">
        <v>14</v>
      </c>
      <c r="E2" s="133" t="s">
        <v>30</v>
      </c>
      <c r="F2" s="135"/>
      <c r="G2" s="146" t="s">
        <v>31</v>
      </c>
      <c r="H2" s="146"/>
      <c r="I2" s="146"/>
      <c r="J2" s="146"/>
      <c r="K2" s="146" t="s">
        <v>32</v>
      </c>
      <c r="L2" s="146"/>
      <c r="M2" s="146"/>
      <c r="N2" s="146"/>
      <c r="Z2" s="146" t="s">
        <v>32</v>
      </c>
      <c r="AA2" s="146"/>
      <c r="AB2" s="146"/>
      <c r="AC2" s="146"/>
    </row>
    <row r="3" spans="1:29" ht="51" customHeight="1">
      <c r="A3" s="136"/>
      <c r="B3" s="138"/>
      <c r="C3" s="147"/>
      <c r="D3" s="141"/>
      <c r="E3" s="146" t="s">
        <v>17</v>
      </c>
      <c r="F3" s="148" t="s">
        <v>33</v>
      </c>
      <c r="G3" s="150" t="s">
        <v>17</v>
      </c>
      <c r="H3" s="143" t="s">
        <v>34</v>
      </c>
      <c r="I3" s="146" t="s">
        <v>35</v>
      </c>
      <c r="J3" s="146"/>
      <c r="K3" s="142" t="s">
        <v>17</v>
      </c>
      <c r="L3" s="143" t="s">
        <v>34</v>
      </c>
      <c r="M3" s="133" t="s">
        <v>35</v>
      </c>
      <c r="N3" s="135"/>
      <c r="Z3" s="145" t="s">
        <v>17</v>
      </c>
      <c r="AA3" s="146" t="s">
        <v>36</v>
      </c>
      <c r="AB3" s="146" t="s">
        <v>35</v>
      </c>
      <c r="AC3" s="146"/>
    </row>
    <row r="4" spans="1:29" ht="63.75" customHeight="1">
      <c r="A4" s="136"/>
      <c r="B4" s="149"/>
      <c r="C4" s="147"/>
      <c r="D4" s="141"/>
      <c r="E4" s="146"/>
      <c r="F4" s="149"/>
      <c r="G4" s="150"/>
      <c r="H4" s="144"/>
      <c r="I4" s="35" t="s">
        <v>17</v>
      </c>
      <c r="J4" s="36" t="s">
        <v>37</v>
      </c>
      <c r="K4" s="142"/>
      <c r="L4" s="144"/>
      <c r="M4" s="7" t="s">
        <v>17</v>
      </c>
      <c r="N4" s="36" t="s">
        <v>38</v>
      </c>
      <c r="Z4" s="145"/>
      <c r="AA4" s="146"/>
      <c r="AB4" s="7" t="s">
        <v>17</v>
      </c>
      <c r="AC4" s="7" t="s">
        <v>39</v>
      </c>
    </row>
    <row r="5" spans="1:29" s="1" customFormat="1" ht="19.5" customHeight="1">
      <c r="A5" s="8">
        <v>1</v>
      </c>
      <c r="B5" s="8" t="s">
        <v>21</v>
      </c>
      <c r="C5" s="9"/>
      <c r="D5" s="10"/>
      <c r="E5" s="11"/>
      <c r="F5" s="12"/>
      <c r="G5" s="13"/>
      <c r="H5" s="14"/>
      <c r="I5" s="37"/>
      <c r="J5" s="14"/>
      <c r="K5" s="37"/>
      <c r="L5" s="38"/>
      <c r="M5" s="11"/>
      <c r="N5" s="38"/>
      <c r="Z5" s="42"/>
      <c r="AA5" s="42"/>
      <c r="AB5" s="42"/>
      <c r="AC5" s="42"/>
    </row>
    <row r="6" spans="1:29" s="1" customFormat="1" ht="33" customHeight="1">
      <c r="A6" s="15">
        <v>2</v>
      </c>
      <c r="B6" s="15" t="s">
        <v>22</v>
      </c>
      <c r="C6" s="16">
        <v>66</v>
      </c>
      <c r="D6" s="25">
        <v>19491.35928</v>
      </c>
      <c r="E6" s="18"/>
      <c r="F6" s="19"/>
      <c r="G6" s="16">
        <v>66</v>
      </c>
      <c r="H6" s="25">
        <v>19491.35928</v>
      </c>
      <c r="I6" s="20">
        <v>9</v>
      </c>
      <c r="J6" s="25">
        <v>3049.6028</v>
      </c>
      <c r="K6" s="21"/>
      <c r="L6" s="39"/>
      <c r="M6" s="40"/>
      <c r="N6" s="25"/>
      <c r="Z6" s="42"/>
      <c r="AA6" s="42"/>
      <c r="AB6" s="42"/>
      <c r="AC6" s="42"/>
    </row>
    <row r="7" spans="1:29" s="2" customFormat="1" ht="19.5" customHeight="1">
      <c r="A7" s="15">
        <v>3</v>
      </c>
      <c r="B7" s="15" t="s">
        <v>23</v>
      </c>
      <c r="C7" s="20"/>
      <c r="D7" s="21"/>
      <c r="E7" s="22"/>
      <c r="F7" s="23"/>
      <c r="G7" s="24"/>
      <c r="H7" s="25"/>
      <c r="I7" s="24"/>
      <c r="J7" s="25"/>
      <c r="K7" s="24"/>
      <c r="L7" s="25"/>
      <c r="M7" s="24"/>
      <c r="N7" s="25"/>
      <c r="Z7" s="43"/>
      <c r="AA7" s="43"/>
      <c r="AB7" s="43"/>
      <c r="AC7" s="43"/>
    </row>
    <row r="8" spans="1:29" s="1" customFormat="1" ht="19.5" customHeight="1">
      <c r="A8" s="15">
        <v>4</v>
      </c>
      <c r="B8" s="15" t="s">
        <v>24</v>
      </c>
      <c r="C8" s="16"/>
      <c r="D8" s="17"/>
      <c r="E8" s="26"/>
      <c r="F8" s="27"/>
      <c r="G8" s="24"/>
      <c r="H8" s="25"/>
      <c r="I8" s="24"/>
      <c r="J8" s="25"/>
      <c r="K8" s="24"/>
      <c r="L8" s="25"/>
      <c r="M8" s="24"/>
      <c r="N8" s="25"/>
      <c r="Z8" s="42"/>
      <c r="AA8" s="42"/>
      <c r="AB8" s="42"/>
      <c r="AC8" s="42"/>
    </row>
    <row r="9" spans="1:29" s="1" customFormat="1" ht="19.5" customHeight="1">
      <c r="A9" s="15">
        <v>5</v>
      </c>
      <c r="B9" s="15" t="s">
        <v>25</v>
      </c>
      <c r="C9" s="16"/>
      <c r="D9" s="17"/>
      <c r="E9" s="28"/>
      <c r="F9" s="19"/>
      <c r="G9" s="24"/>
      <c r="H9" s="25"/>
      <c r="I9" s="24"/>
      <c r="J9" s="25"/>
      <c r="K9" s="24"/>
      <c r="L9" s="25"/>
      <c r="M9" s="24"/>
      <c r="N9" s="25"/>
      <c r="Z9" s="42"/>
      <c r="AA9" s="42"/>
      <c r="AB9" s="42"/>
      <c r="AC9" s="42"/>
    </row>
    <row r="10" spans="1:29" s="1" customFormat="1" ht="19.5" customHeight="1">
      <c r="A10" s="15">
        <v>6</v>
      </c>
      <c r="B10" s="15" t="s">
        <v>26</v>
      </c>
      <c r="C10" s="16"/>
      <c r="D10" s="17"/>
      <c r="E10" s="22"/>
      <c r="F10" s="29"/>
      <c r="G10" s="24"/>
      <c r="H10" s="25"/>
      <c r="I10" s="24"/>
      <c r="J10" s="25"/>
      <c r="K10" s="24"/>
      <c r="L10" s="25"/>
      <c r="M10" s="24"/>
      <c r="N10" s="25"/>
      <c r="Z10" s="42"/>
      <c r="AA10" s="42"/>
      <c r="AB10" s="42"/>
      <c r="AC10" s="42"/>
    </row>
    <row r="11" spans="1:29" s="1" customFormat="1" ht="19.5" customHeight="1">
      <c r="A11" s="15">
        <v>7</v>
      </c>
      <c r="B11" s="15" t="s">
        <v>27</v>
      </c>
      <c r="C11" s="16"/>
      <c r="D11" s="17"/>
      <c r="E11" s="28"/>
      <c r="F11" s="19"/>
      <c r="G11" s="24"/>
      <c r="H11" s="25"/>
      <c r="I11" s="24"/>
      <c r="J11" s="25"/>
      <c r="K11" s="24"/>
      <c r="L11" s="25"/>
      <c r="M11" s="24"/>
      <c r="N11" s="25"/>
      <c r="Z11" s="42"/>
      <c r="AA11" s="42"/>
      <c r="AB11" s="42"/>
      <c r="AC11" s="42"/>
    </row>
    <row r="12" spans="1:14" s="1" customFormat="1" ht="47.25" customHeight="1">
      <c r="A12" s="8">
        <v>8</v>
      </c>
      <c r="B12" s="8" t="s">
        <v>28</v>
      </c>
      <c r="C12" s="30"/>
      <c r="D12" s="31"/>
      <c r="E12" s="32"/>
      <c r="F12" s="32"/>
      <c r="G12" s="32"/>
      <c r="H12" s="32"/>
      <c r="I12" s="32"/>
      <c r="J12" s="32"/>
      <c r="K12" s="32"/>
      <c r="L12" s="30"/>
      <c r="M12" s="32"/>
      <c r="N12" s="32"/>
    </row>
    <row r="13" spans="1:14" ht="19.5" customHeight="1">
      <c r="A13" s="8">
        <v>9</v>
      </c>
      <c r="B13" s="8" t="s">
        <v>29</v>
      </c>
      <c r="C13" s="20"/>
      <c r="D13" s="21"/>
      <c r="E13" s="8"/>
      <c r="F13" s="8"/>
      <c r="G13" s="33"/>
      <c r="H13" s="14"/>
      <c r="I13" s="9"/>
      <c r="J13" s="14"/>
      <c r="K13" s="9"/>
      <c r="L13" s="38"/>
      <c r="M13" s="9"/>
      <c r="N13" s="25"/>
    </row>
    <row r="14" ht="14.25">
      <c r="M14" s="41"/>
    </row>
    <row r="16" ht="14.25">
      <c r="J16" s="6"/>
    </row>
  </sheetData>
  <sheetProtection/>
  <mergeCells count="20">
    <mergeCell ref="A1:N1"/>
    <mergeCell ref="E2:F2"/>
    <mergeCell ref="G2:J2"/>
    <mergeCell ref="K2:N2"/>
    <mergeCell ref="Z2:AC2"/>
    <mergeCell ref="I3:J3"/>
    <mergeCell ref="M3:N3"/>
    <mergeCell ref="AB3:AC3"/>
    <mergeCell ref="A2:A4"/>
    <mergeCell ref="B2:B4"/>
    <mergeCell ref="K3:K4"/>
    <mergeCell ref="L3:L4"/>
    <mergeCell ref="Z3:Z4"/>
    <mergeCell ref="AA3:AA4"/>
    <mergeCell ref="C2:C4"/>
    <mergeCell ref="D2:D4"/>
    <mergeCell ref="E3:E4"/>
    <mergeCell ref="F3:F4"/>
    <mergeCell ref="G3:G4"/>
    <mergeCell ref="H3:H4"/>
  </mergeCells>
  <printOptions/>
  <pageMargins left="0" right="0"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cp:lastModifiedBy>
  <cp:lastPrinted>2015-12-31T06:09:40Z</cp:lastPrinted>
  <dcterms:created xsi:type="dcterms:W3CDTF">1996-12-17T01:32:42Z</dcterms:created>
  <dcterms:modified xsi:type="dcterms:W3CDTF">2017-12-26T03:13:49Z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